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fileSharing readOnlyRecommended="1"/>
  <workbookPr defaultThemeVersion="202300"/>
  <mc:AlternateContent xmlns:mc="http://schemas.openxmlformats.org/markup-compatibility/2006">
    <mc:Choice Requires="x15">
      <x15ac:absPath xmlns:x15ac="http://schemas.microsoft.com/office/spreadsheetml/2010/11/ac" url="\\sadfs\ESG_Projects\02_ESG\07_SUSTAINABILITY REPORT\06_Sustainability Report 2024\REPORT 16 JUNE 2025\"/>
    </mc:Choice>
  </mc:AlternateContent>
  <xr:revisionPtr revIDLastSave="0" documentId="13_ncr:1_{9120D4A2-DD7B-4678-B6A5-80DD93079207}" xr6:coauthVersionLast="47" xr6:coauthVersionMax="47" xr10:uidLastSave="{00000000-0000-0000-0000-000000000000}"/>
  <bookViews>
    <workbookView xWindow="28680" yWindow="-120" windowWidth="29040" windowHeight="15720" xr2:uid="{E3DB2A36-7F55-4CF0-ABD9-580EB29F4FAC}"/>
  </bookViews>
  <sheets>
    <sheet name="CAPEX" sheetId="3" r:id="rId1"/>
    <sheet name="Turnover" sheetId="1" r:id="rId2"/>
    <sheet name="OPEX" sheetId="2"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s>
  <definedNames>
    <definedName name="\Q">#REF!</definedName>
    <definedName name="________________GC1" localSheetId="2" hidden="1">{"FS`s",#N/A,TRUE,"FS's";"Icome St",#N/A,TRUE,"Income St.";"Balance Sh",#N/A,TRUE,"Balance Sh.";"Gross Margin",#N/A,TRUE,"Gross Margin"}</definedName>
    <definedName name="________________GC1" hidden="1">{"FS`s",#N/A,TRUE,"FS's";"Icome St",#N/A,TRUE,"Income St.";"Balance Sh",#N/A,TRUE,"Balance Sh.";"Gross Margin",#N/A,TRUE,"Gross Margin"}</definedName>
    <definedName name="________________GC3" localSheetId="2" hidden="1">{"FS`s",#N/A,TRUE,"FS's";"Icome St",#N/A,TRUE,"Income St.";"Balance Sh",#N/A,TRUE,"Balance Sh.";"Gross Margin",#N/A,TRUE,"Gross Margin"}</definedName>
    <definedName name="________________GC3" hidden="1">{"FS`s",#N/A,TRUE,"FS's";"Icome St",#N/A,TRUE,"Income St.";"Balance Sh",#N/A,TRUE,"Balance Sh.";"Gross Margin",#N/A,TRUE,"Gross Margin"}</definedName>
    <definedName name="________________tf1" localSheetId="2" hidden="1">{#N/A,#N/A,FALSE,"Cover";#N/A,#N/A,FALSE,"WCB Consol";#N/A,#N/A,FALSE,"Results";#N/A,#N/A,FALSE,"Prelim";#N/A,#N/A,FALSE,"REV SHARE";#N/A,#N/A,FALSE,"DIA"}</definedName>
    <definedName name="________________tf1" hidden="1">{#N/A,#N/A,FALSE,"Cover";#N/A,#N/A,FALSE,"WCB Consol";#N/A,#N/A,FALSE,"Results";#N/A,#N/A,FALSE,"Prelim";#N/A,#N/A,FALSE,"REV SHARE";#N/A,#N/A,FALSE,"DIA"}</definedName>
    <definedName name="_______________GC1" localSheetId="2" hidden="1">{"FS`s",#N/A,TRUE,"FS's";"Icome St",#N/A,TRUE,"Income St.";"Balance Sh",#N/A,TRUE,"Balance Sh.";"Gross Margin",#N/A,TRUE,"Gross Margin"}</definedName>
    <definedName name="_______________GC1" hidden="1">{"FS`s",#N/A,TRUE,"FS's";"Icome St",#N/A,TRUE,"Income St.";"Balance Sh",#N/A,TRUE,"Balance Sh.";"Gross Margin",#N/A,TRUE,"Gross Margin"}</definedName>
    <definedName name="_______________GC3" localSheetId="2" hidden="1">{"FS`s",#N/A,TRUE,"FS's";"Icome St",#N/A,TRUE,"Income St.";"Balance Sh",#N/A,TRUE,"Balance Sh.";"Gross Margin",#N/A,TRUE,"Gross Margin"}</definedName>
    <definedName name="_______________GC3" hidden="1">{"FS`s",#N/A,TRUE,"FS's";"Icome St",#N/A,TRUE,"Income St.";"Balance Sh",#N/A,TRUE,"Balance Sh.";"Gross Margin",#N/A,TRUE,"Gross Margin"}</definedName>
    <definedName name="______________GC1" localSheetId="2" hidden="1">{"FS`s",#N/A,TRUE,"FS's";"Icome St",#N/A,TRUE,"Income St.";"Balance Sh",#N/A,TRUE,"Balance Sh.";"Gross Margin",#N/A,TRUE,"Gross Margin"}</definedName>
    <definedName name="______________GC1" hidden="1">{"FS`s",#N/A,TRUE,"FS's";"Icome St",#N/A,TRUE,"Income St.";"Balance Sh",#N/A,TRUE,"Balance Sh.";"Gross Margin",#N/A,TRUE,"Gross Margin"}</definedName>
    <definedName name="______________GC3" localSheetId="2" hidden="1">{"FS`s",#N/A,TRUE,"FS's";"Icome St",#N/A,TRUE,"Income St.";"Balance Sh",#N/A,TRUE,"Balance Sh.";"Gross Margin",#N/A,TRUE,"Gross Margin"}</definedName>
    <definedName name="______________GC3" hidden="1">{"FS`s",#N/A,TRUE,"FS's";"Icome St",#N/A,TRUE,"Income St.";"Balance Sh",#N/A,TRUE,"Balance Sh.";"Gross Margin",#N/A,TRUE,"Gross Margin"}</definedName>
    <definedName name="______________tf1" localSheetId="2" hidden="1">{#N/A,#N/A,FALSE,"Cover";#N/A,#N/A,FALSE,"WCB Consol";#N/A,#N/A,FALSE,"Results";#N/A,#N/A,FALSE,"Prelim";#N/A,#N/A,FALSE,"REV SHARE";#N/A,#N/A,FALSE,"DIA"}</definedName>
    <definedName name="______________tf1" hidden="1">{#N/A,#N/A,FALSE,"Cover";#N/A,#N/A,FALSE,"WCB Consol";#N/A,#N/A,FALSE,"Results";#N/A,#N/A,FALSE,"Prelim";#N/A,#N/A,FALSE,"REV SHARE";#N/A,#N/A,FALSE,"DIA"}</definedName>
    <definedName name="_____________GC1" localSheetId="2" hidden="1">{"FS`s",#N/A,TRUE,"FS's";"Icome St",#N/A,TRUE,"Income St.";"Balance Sh",#N/A,TRUE,"Balance Sh.";"Gross Margin",#N/A,TRUE,"Gross Margin"}</definedName>
    <definedName name="_____________GC1" hidden="1">{"FS`s",#N/A,TRUE,"FS's";"Icome St",#N/A,TRUE,"Income St.";"Balance Sh",#N/A,TRUE,"Balance Sh.";"Gross Margin",#N/A,TRUE,"Gross Margin"}</definedName>
    <definedName name="_____________GC3" localSheetId="2" hidden="1">{"FS`s",#N/A,TRUE,"FS's";"Icome St",#N/A,TRUE,"Income St.";"Balance Sh",#N/A,TRUE,"Balance Sh.";"Gross Margin",#N/A,TRUE,"Gross Margin"}</definedName>
    <definedName name="_____________GC3" hidden="1">{"FS`s",#N/A,TRUE,"FS's";"Icome St",#N/A,TRUE,"Income St.";"Balance Sh",#N/A,TRUE,"Balance Sh.";"Gross Margin",#N/A,TRUE,"Gross Margin"}</definedName>
    <definedName name="_____________tf1" localSheetId="2" hidden="1">{#N/A,#N/A,FALSE,"Cover";#N/A,#N/A,FALSE,"WCB Consol";#N/A,#N/A,FALSE,"Results";#N/A,#N/A,FALSE,"Prelim";#N/A,#N/A,FALSE,"REV SHARE";#N/A,#N/A,FALSE,"DIA"}</definedName>
    <definedName name="_____________tf1" hidden="1">{#N/A,#N/A,FALSE,"Cover";#N/A,#N/A,FALSE,"WCB Consol";#N/A,#N/A,FALSE,"Results";#N/A,#N/A,FALSE,"Prelim";#N/A,#N/A,FALSE,"REV SHARE";#N/A,#N/A,FALSE,"DIA"}</definedName>
    <definedName name="____________GC1" localSheetId="2" hidden="1">{"FS`s",#N/A,TRUE,"FS's";"Icome St",#N/A,TRUE,"Income St.";"Balance Sh",#N/A,TRUE,"Balance Sh.";"Gross Margin",#N/A,TRUE,"Gross Margin"}</definedName>
    <definedName name="____________GC1" hidden="1">{"FS`s",#N/A,TRUE,"FS's";"Icome St",#N/A,TRUE,"Income St.";"Balance Sh",#N/A,TRUE,"Balance Sh.";"Gross Margin",#N/A,TRUE,"Gross Margin"}</definedName>
    <definedName name="____________GC3" localSheetId="2" hidden="1">{"FS`s",#N/A,TRUE,"FS's";"Icome St",#N/A,TRUE,"Income St.";"Balance Sh",#N/A,TRUE,"Balance Sh.";"Gross Margin",#N/A,TRUE,"Gross Margin"}</definedName>
    <definedName name="____________GC3" hidden="1">{"FS`s",#N/A,TRUE,"FS's";"Icome St",#N/A,TRUE,"Income St.";"Balance Sh",#N/A,TRUE,"Balance Sh.";"Gross Margin",#N/A,TRUE,"Gross Margin"}</definedName>
    <definedName name="___________GC1" localSheetId="2" hidden="1">{"FS`s",#N/A,TRUE,"FS's";"Icome St",#N/A,TRUE,"Income St.";"Balance Sh",#N/A,TRUE,"Balance Sh.";"Gross Margin",#N/A,TRUE,"Gross Margin"}</definedName>
    <definedName name="___________GC1" hidden="1">{"FS`s",#N/A,TRUE,"FS's";"Icome St",#N/A,TRUE,"Income St.";"Balance Sh",#N/A,TRUE,"Balance Sh.";"Gross Margin",#N/A,TRUE,"Gross Margin"}</definedName>
    <definedName name="___________GC3" localSheetId="2" hidden="1">{"FS`s",#N/A,TRUE,"FS's";"Icome St",#N/A,TRUE,"Income St.";"Balance Sh",#N/A,TRUE,"Balance Sh.";"Gross Margin",#N/A,TRUE,"Gross Margin"}</definedName>
    <definedName name="___________GC3" hidden="1">{"FS`s",#N/A,TRUE,"FS's";"Icome St",#N/A,TRUE,"Income St.";"Balance Sh",#N/A,TRUE,"Balance Sh.";"Gross Margin",#N/A,TRUE,"Gross Margin"}</definedName>
    <definedName name="___________tf1" localSheetId="2" hidden="1">{#N/A,#N/A,FALSE,"Cover";#N/A,#N/A,FALSE,"WCB Consol";#N/A,#N/A,FALSE,"Results";#N/A,#N/A,FALSE,"Prelim";#N/A,#N/A,FALSE,"REV SHARE";#N/A,#N/A,FALSE,"DIA"}</definedName>
    <definedName name="___________tf1" hidden="1">{#N/A,#N/A,FALSE,"Cover";#N/A,#N/A,FALSE,"WCB Consol";#N/A,#N/A,FALSE,"Results";#N/A,#N/A,FALSE,"Prelim";#N/A,#N/A,FALSE,"REV SHARE";#N/A,#N/A,FALSE,"DIA"}</definedName>
    <definedName name="__________GC1" localSheetId="2" hidden="1">{"FS`s",#N/A,TRUE,"FS's";"Icome St",#N/A,TRUE,"Income St.";"Balance Sh",#N/A,TRUE,"Balance Sh.";"Gross Margin",#N/A,TRUE,"Gross Margin"}</definedName>
    <definedName name="__________GC1" hidden="1">{"FS`s",#N/A,TRUE,"FS's";"Icome St",#N/A,TRUE,"Income St.";"Balance Sh",#N/A,TRUE,"Balance Sh.";"Gross Margin",#N/A,TRUE,"Gross Margin"}</definedName>
    <definedName name="__________GC3" localSheetId="2" hidden="1">{"FS`s",#N/A,TRUE,"FS's";"Icome St",#N/A,TRUE,"Income St.";"Balance Sh",#N/A,TRUE,"Balance Sh.";"Gross Margin",#N/A,TRUE,"Gross Margin"}</definedName>
    <definedName name="__________GC3" hidden="1">{"FS`s",#N/A,TRUE,"FS's";"Icome St",#N/A,TRUE,"Income St.";"Balance Sh",#N/A,TRUE,"Balance Sh.";"Gross Margin",#N/A,TRUE,"Gross Margin"}</definedName>
    <definedName name="_________GC1" localSheetId="2" hidden="1">{"FS`s",#N/A,TRUE,"FS's";"Icome St",#N/A,TRUE,"Income St.";"Balance Sh",#N/A,TRUE,"Balance Sh.";"Gross Margin",#N/A,TRUE,"Gross Margin"}</definedName>
    <definedName name="_________GC1" hidden="1">{"FS`s",#N/A,TRUE,"FS's";"Icome St",#N/A,TRUE,"Income St.";"Balance Sh",#N/A,TRUE,"Balance Sh.";"Gross Margin",#N/A,TRUE,"Gross Margin"}</definedName>
    <definedName name="_________GC3" localSheetId="2" hidden="1">{"FS`s",#N/A,TRUE,"FS's";"Icome St",#N/A,TRUE,"Income St.";"Balance Sh",#N/A,TRUE,"Balance Sh.";"Gross Margin",#N/A,TRUE,"Gross Margin"}</definedName>
    <definedName name="_________GC3" hidden="1">{"FS`s",#N/A,TRUE,"FS's";"Icome St",#N/A,TRUE,"Income St.";"Balance Sh",#N/A,TRUE,"Balance Sh.";"Gross Margin",#N/A,TRUE,"Gross Margin"}</definedName>
    <definedName name="_________tf1" localSheetId="2" hidden="1">{#N/A,#N/A,FALSE,"Cover";#N/A,#N/A,FALSE,"WCB Consol";#N/A,#N/A,FALSE,"Results";#N/A,#N/A,FALSE,"Prelim";#N/A,#N/A,FALSE,"REV SHARE";#N/A,#N/A,FALSE,"DIA"}</definedName>
    <definedName name="_________tf1" hidden="1">{#N/A,#N/A,FALSE,"Cover";#N/A,#N/A,FALSE,"WCB Consol";#N/A,#N/A,FALSE,"Results";#N/A,#N/A,FALSE,"Prelim";#N/A,#N/A,FALSE,"REV SHARE";#N/A,#N/A,FALSE,"DIA"}</definedName>
    <definedName name="________GC1" localSheetId="2" hidden="1">{"FS`s",#N/A,TRUE,"FS's";"Icome St",#N/A,TRUE,"Income St.";"Balance Sh",#N/A,TRUE,"Balance Sh.";"Gross Margin",#N/A,TRUE,"Gross Margin"}</definedName>
    <definedName name="________GC1" hidden="1">{"FS`s",#N/A,TRUE,"FS's";"Icome St",#N/A,TRUE,"Income St.";"Balance Sh",#N/A,TRUE,"Balance Sh.";"Gross Margin",#N/A,TRUE,"Gross Margin"}</definedName>
    <definedName name="________GC3" localSheetId="2" hidden="1">{"FS`s",#N/A,TRUE,"FS's";"Icome St",#N/A,TRUE,"Income St.";"Balance Sh",#N/A,TRUE,"Balance Sh.";"Gross Margin",#N/A,TRUE,"Gross Margin"}</definedName>
    <definedName name="________GC3" hidden="1">{"FS`s",#N/A,TRUE,"FS's";"Icome St",#N/A,TRUE,"Income St.";"Balance Sh",#N/A,TRUE,"Balance Sh.";"Gross Margin",#N/A,TRUE,"Gross Margin"}</definedName>
    <definedName name="________tf1" localSheetId="2" hidden="1">{#N/A,#N/A,FALSE,"Cover";#N/A,#N/A,FALSE,"WCB Consol";#N/A,#N/A,FALSE,"Results";#N/A,#N/A,FALSE,"Prelim";#N/A,#N/A,FALSE,"REV SHARE";#N/A,#N/A,FALSE,"DIA"}</definedName>
    <definedName name="________tf1" hidden="1">{#N/A,#N/A,FALSE,"Cover";#N/A,#N/A,FALSE,"WCB Consol";#N/A,#N/A,FALSE,"Results";#N/A,#N/A,FALSE,"Prelim";#N/A,#N/A,FALSE,"REV SHARE";#N/A,#N/A,FALSE,"DIA"}</definedName>
    <definedName name="_______dfg1" localSheetId="2" hidden="1">{#N/A,#N/A,TRUE,"Фин.рез"}</definedName>
    <definedName name="_______dfg1" hidden="1">{#N/A,#N/A,TRUE,"Фин.рез"}</definedName>
    <definedName name="_______GC1" localSheetId="2" hidden="1">{"FS`s",#N/A,TRUE,"FS's";"Icome St",#N/A,TRUE,"Income St.";"Balance Sh",#N/A,TRUE,"Balance Sh.";"Gross Margin",#N/A,TRUE,"Gross Margin"}</definedName>
    <definedName name="_______GC1" hidden="1">{"FS`s",#N/A,TRUE,"FS's";"Icome St",#N/A,TRUE,"Income St.";"Balance Sh",#N/A,TRUE,"Balance Sh.";"Gross Margin",#N/A,TRUE,"Gross Margin"}</definedName>
    <definedName name="_______GC3" localSheetId="2" hidden="1">{"FS`s",#N/A,TRUE,"FS's";"Icome St",#N/A,TRUE,"Income St.";"Balance Sh",#N/A,TRUE,"Balance Sh.";"Gross Margin",#N/A,TRUE,"Gross Margin"}</definedName>
    <definedName name="_______GC3" hidden="1">{"FS`s",#N/A,TRUE,"FS's";"Icome St",#N/A,TRUE,"Income St.";"Balance Sh",#N/A,TRUE,"Balance Sh.";"Gross Margin",#N/A,TRUE,"Gross Margin"}</definedName>
    <definedName name="_______tf1" localSheetId="2" hidden="1">{#N/A,#N/A,FALSE,"Cover";#N/A,#N/A,FALSE,"WCB Consol";#N/A,#N/A,FALSE,"Results";#N/A,#N/A,FALSE,"Prelim";#N/A,#N/A,FALSE,"REV SHARE";#N/A,#N/A,FALSE,"DIA"}</definedName>
    <definedName name="_______tf1" hidden="1">{#N/A,#N/A,FALSE,"Cover";#N/A,#N/A,FALSE,"WCB Consol";#N/A,#N/A,FALSE,"Results";#N/A,#N/A,FALSE,"Prelim";#N/A,#N/A,FALSE,"REV SHARE";#N/A,#N/A,FALSE,"DIA"}</definedName>
    <definedName name="_______tf1_1" localSheetId="2" hidden="1">{#N/A,#N/A,FALSE,"Cover";#N/A,#N/A,FALSE,"WCB Consol";#N/A,#N/A,FALSE,"Results";#N/A,#N/A,FALSE,"Prelim";#N/A,#N/A,FALSE,"REV SHARE";#N/A,#N/A,FALSE,"DIA"}</definedName>
    <definedName name="_______tf1_1" hidden="1">{#N/A,#N/A,FALSE,"Cover";#N/A,#N/A,FALSE,"WCB Consol";#N/A,#N/A,FALSE,"Results";#N/A,#N/A,FALSE,"Prelim";#N/A,#N/A,FALSE,"REV SHARE";#N/A,#N/A,FALSE,"DIA"}</definedName>
    <definedName name="_______tf1_2" localSheetId="2" hidden="1">{#N/A,#N/A,FALSE,"Cover";#N/A,#N/A,FALSE,"WCB Consol";#N/A,#N/A,FALSE,"Results";#N/A,#N/A,FALSE,"Prelim";#N/A,#N/A,FALSE,"REV SHARE";#N/A,#N/A,FALSE,"DIA"}</definedName>
    <definedName name="_______tf1_2" hidden="1">{#N/A,#N/A,FALSE,"Cover";#N/A,#N/A,FALSE,"WCB Consol";#N/A,#N/A,FALSE,"Results";#N/A,#N/A,FALSE,"Prelim";#N/A,#N/A,FALSE,"REV SHARE";#N/A,#N/A,FALSE,"DIA"}</definedName>
    <definedName name="_______tf1_3" localSheetId="2" hidden="1">{#N/A,#N/A,FALSE,"Cover";#N/A,#N/A,FALSE,"WCB Consol";#N/A,#N/A,FALSE,"Results";#N/A,#N/A,FALSE,"Prelim";#N/A,#N/A,FALSE,"REV SHARE";#N/A,#N/A,FALSE,"DIA"}</definedName>
    <definedName name="_______tf1_3" hidden="1">{#N/A,#N/A,FALSE,"Cover";#N/A,#N/A,FALSE,"WCB Consol";#N/A,#N/A,FALSE,"Results";#N/A,#N/A,FALSE,"Prelim";#N/A,#N/A,FALSE,"REV SHARE";#N/A,#N/A,FALSE,"DIA"}</definedName>
    <definedName name="_______tf1_4" localSheetId="2" hidden="1">{#N/A,#N/A,FALSE,"Cover";#N/A,#N/A,FALSE,"WCB Consol";#N/A,#N/A,FALSE,"Results";#N/A,#N/A,FALSE,"Prelim";#N/A,#N/A,FALSE,"REV SHARE";#N/A,#N/A,FALSE,"DIA"}</definedName>
    <definedName name="_______tf1_4" hidden="1">{#N/A,#N/A,FALSE,"Cover";#N/A,#N/A,FALSE,"WCB Consol";#N/A,#N/A,FALSE,"Results";#N/A,#N/A,FALSE,"Prelim";#N/A,#N/A,FALSE,"REV SHARE";#N/A,#N/A,FALSE,"DIA"}</definedName>
    <definedName name="_______tf1_5" localSheetId="2" hidden="1">{#N/A,#N/A,FALSE,"Cover";#N/A,#N/A,FALSE,"WCB Consol";#N/A,#N/A,FALSE,"Results";#N/A,#N/A,FALSE,"Prelim";#N/A,#N/A,FALSE,"REV SHARE";#N/A,#N/A,FALSE,"DIA"}</definedName>
    <definedName name="_______tf1_5" hidden="1">{#N/A,#N/A,FALSE,"Cover";#N/A,#N/A,FALSE,"WCB Consol";#N/A,#N/A,FALSE,"Results";#N/A,#N/A,FALSE,"Prelim";#N/A,#N/A,FALSE,"REV SHARE";#N/A,#N/A,FALSE,"DIA"}</definedName>
    <definedName name="______al2" localSheetId="2" hidden="1">{#N/A,#N/A,FALSE,"Cover";#N/A,#N/A,FALSE,"WCB Consol";#N/A,#N/A,FALSE,"Results";#N/A,#N/A,FALSE,"Prelim";#N/A,#N/A,FALSE,"REV SHARE";#N/A,#N/A,FALSE,"DIA"}</definedName>
    <definedName name="______al2" hidden="1">{#N/A,#N/A,FALSE,"Cover";#N/A,#N/A,FALSE,"WCB Consol";#N/A,#N/A,FALSE,"Results";#N/A,#N/A,FALSE,"Prelim";#N/A,#N/A,FALSE,"REV SHARE";#N/A,#N/A,FALSE,"DIA"}</definedName>
    <definedName name="______dfg1" localSheetId="2" hidden="1">{#N/A,#N/A,TRUE,"Фин.рез"}</definedName>
    <definedName name="______dfg1" hidden="1">{#N/A,#N/A,TRUE,"Фин.рез"}</definedName>
    <definedName name="______GC1" localSheetId="2" hidden="1">{"FS`s",#N/A,TRUE,"FS's";"Icome St",#N/A,TRUE,"Income St.";"Balance Sh",#N/A,TRUE,"Balance Sh.";"Gross Margin",#N/A,TRUE,"Gross Margin"}</definedName>
    <definedName name="______GC1" hidden="1">{"FS`s",#N/A,TRUE,"FS's";"Icome St",#N/A,TRUE,"Income St.";"Balance Sh",#N/A,TRUE,"Balance Sh.";"Gross Margin",#N/A,TRUE,"Gross Margin"}</definedName>
    <definedName name="______GC3" localSheetId="2" hidden="1">{"FS`s",#N/A,TRUE,"FS's";"Icome St",#N/A,TRUE,"Income St.";"Balance Sh",#N/A,TRUE,"Balance Sh.";"Gross Margin",#N/A,TRUE,"Gross Margin"}</definedName>
    <definedName name="______GC3" hidden="1">{"FS`s",#N/A,TRUE,"FS's";"Icome St",#N/A,TRUE,"Income St.";"Balance Sh",#N/A,TRUE,"Balance Sh.";"Gross Margin",#N/A,TRUE,"Gross Margin"}</definedName>
    <definedName name="______tf1" localSheetId="2" hidden="1">{#N/A,#N/A,FALSE,"Cover";#N/A,#N/A,FALSE,"WCB Consol";#N/A,#N/A,FALSE,"Results";#N/A,#N/A,FALSE,"Prelim";#N/A,#N/A,FALSE,"REV SHARE";#N/A,#N/A,FALSE,"DIA"}</definedName>
    <definedName name="______tf1" hidden="1">{#N/A,#N/A,FALSE,"Cover";#N/A,#N/A,FALSE,"WCB Consol";#N/A,#N/A,FALSE,"Results";#N/A,#N/A,FALSE,"Prelim";#N/A,#N/A,FALSE,"REV SHARE";#N/A,#N/A,FALSE,"DIA"}</definedName>
    <definedName name="_____al2" localSheetId="2" hidden="1">{#N/A,#N/A,FALSE,"Cover";#N/A,#N/A,FALSE,"WCB Consol";#N/A,#N/A,FALSE,"Results";#N/A,#N/A,FALSE,"Prelim";#N/A,#N/A,FALSE,"REV SHARE";#N/A,#N/A,FALSE,"DIA"}</definedName>
    <definedName name="_____al2" hidden="1">{#N/A,#N/A,FALSE,"Cover";#N/A,#N/A,FALSE,"WCB Consol";#N/A,#N/A,FALSE,"Results";#N/A,#N/A,FALSE,"Prelim";#N/A,#N/A,FALSE,"REV SHARE";#N/A,#N/A,FALSE,"DIA"}</definedName>
    <definedName name="_____dfg1" localSheetId="2" hidden="1">{#N/A,#N/A,TRUE,"Фин.рез"}</definedName>
    <definedName name="_____dfg1" hidden="1">{#N/A,#N/A,TRUE,"Фин.рез"}</definedName>
    <definedName name="_____GC1" localSheetId="2" hidden="1">{"FS`s",#N/A,TRUE,"FS's";"Icome St",#N/A,TRUE,"Income St.";"Balance Sh",#N/A,TRUE,"Balance Sh.";"Gross Margin",#N/A,TRUE,"Gross Margin"}</definedName>
    <definedName name="_____GC1" hidden="1">{"FS`s",#N/A,TRUE,"FS's";"Icome St",#N/A,TRUE,"Income St.";"Balance Sh",#N/A,TRUE,"Balance Sh.";"Gross Margin",#N/A,TRUE,"Gross Margin"}</definedName>
    <definedName name="_____GC3" localSheetId="2" hidden="1">{"FS`s",#N/A,TRUE,"FS's";"Icome St",#N/A,TRUE,"Income St.";"Balance Sh",#N/A,TRUE,"Balance Sh.";"Gross Margin",#N/A,TRUE,"Gross Margin"}</definedName>
    <definedName name="_____GC3" hidden="1">{"FS`s",#N/A,TRUE,"FS's";"Icome St",#N/A,TRUE,"Income St.";"Balance Sh",#N/A,TRUE,"Balance Sh.";"Gross Margin",#N/A,TRUE,"Gross Margin"}</definedName>
    <definedName name="_____tf1" localSheetId="2" hidden="1">{#N/A,#N/A,FALSE,"Cover";#N/A,#N/A,FALSE,"WCB Consol";#N/A,#N/A,FALSE,"Results";#N/A,#N/A,FALSE,"Prelim";#N/A,#N/A,FALSE,"REV SHARE";#N/A,#N/A,FALSE,"DIA"}</definedName>
    <definedName name="_____tf1" hidden="1">{#N/A,#N/A,FALSE,"Cover";#N/A,#N/A,FALSE,"WCB Consol";#N/A,#N/A,FALSE,"Results";#N/A,#N/A,FALSE,"Prelim";#N/A,#N/A,FALSE,"REV SHARE";#N/A,#N/A,FALSE,"DIA"}</definedName>
    <definedName name="_____tf1_1" localSheetId="2" hidden="1">{#N/A,#N/A,FALSE,"Cover";#N/A,#N/A,FALSE,"WCB Consol";#N/A,#N/A,FALSE,"Results";#N/A,#N/A,FALSE,"Prelim";#N/A,#N/A,FALSE,"REV SHARE";#N/A,#N/A,FALSE,"DIA"}</definedName>
    <definedName name="_____tf1_1" hidden="1">{#N/A,#N/A,FALSE,"Cover";#N/A,#N/A,FALSE,"WCB Consol";#N/A,#N/A,FALSE,"Results";#N/A,#N/A,FALSE,"Prelim";#N/A,#N/A,FALSE,"REV SHARE";#N/A,#N/A,FALSE,"DIA"}</definedName>
    <definedName name="_____tf1_2" localSheetId="2" hidden="1">{#N/A,#N/A,FALSE,"Cover";#N/A,#N/A,FALSE,"WCB Consol";#N/A,#N/A,FALSE,"Results";#N/A,#N/A,FALSE,"Prelim";#N/A,#N/A,FALSE,"REV SHARE";#N/A,#N/A,FALSE,"DIA"}</definedName>
    <definedName name="_____tf1_2" hidden="1">{#N/A,#N/A,FALSE,"Cover";#N/A,#N/A,FALSE,"WCB Consol";#N/A,#N/A,FALSE,"Results";#N/A,#N/A,FALSE,"Prelim";#N/A,#N/A,FALSE,"REV SHARE";#N/A,#N/A,FALSE,"DIA"}</definedName>
    <definedName name="_____tf1_3" localSheetId="2" hidden="1">{#N/A,#N/A,FALSE,"Cover";#N/A,#N/A,FALSE,"WCB Consol";#N/A,#N/A,FALSE,"Results";#N/A,#N/A,FALSE,"Prelim";#N/A,#N/A,FALSE,"REV SHARE";#N/A,#N/A,FALSE,"DIA"}</definedName>
    <definedName name="_____tf1_3" hidden="1">{#N/A,#N/A,FALSE,"Cover";#N/A,#N/A,FALSE,"WCB Consol";#N/A,#N/A,FALSE,"Results";#N/A,#N/A,FALSE,"Prelim";#N/A,#N/A,FALSE,"REV SHARE";#N/A,#N/A,FALSE,"DIA"}</definedName>
    <definedName name="_____tf1_4" localSheetId="2" hidden="1">{#N/A,#N/A,FALSE,"Cover";#N/A,#N/A,FALSE,"WCB Consol";#N/A,#N/A,FALSE,"Results";#N/A,#N/A,FALSE,"Prelim";#N/A,#N/A,FALSE,"REV SHARE";#N/A,#N/A,FALSE,"DIA"}</definedName>
    <definedName name="_____tf1_4" hidden="1">{#N/A,#N/A,FALSE,"Cover";#N/A,#N/A,FALSE,"WCB Consol";#N/A,#N/A,FALSE,"Results";#N/A,#N/A,FALSE,"Prelim";#N/A,#N/A,FALSE,"REV SHARE";#N/A,#N/A,FALSE,"DIA"}</definedName>
    <definedName name="_____tf1_5" localSheetId="2" hidden="1">{#N/A,#N/A,FALSE,"Cover";#N/A,#N/A,FALSE,"WCB Consol";#N/A,#N/A,FALSE,"Results";#N/A,#N/A,FALSE,"Prelim";#N/A,#N/A,FALSE,"REV SHARE";#N/A,#N/A,FALSE,"DIA"}</definedName>
    <definedName name="_____tf1_5" hidden="1">{#N/A,#N/A,FALSE,"Cover";#N/A,#N/A,FALSE,"WCB Consol";#N/A,#N/A,FALSE,"Results";#N/A,#N/A,FALSE,"Prelim";#N/A,#N/A,FALSE,"REV SHARE";#N/A,#N/A,FALSE,"DIA"}</definedName>
    <definedName name="____al2" localSheetId="2" hidden="1">{#N/A,#N/A,FALSE,"Cover";#N/A,#N/A,FALSE,"WCB Consol";#N/A,#N/A,FALSE,"Results";#N/A,#N/A,FALSE,"Prelim";#N/A,#N/A,FALSE,"REV SHARE";#N/A,#N/A,FALSE,"DIA"}</definedName>
    <definedName name="____al2" hidden="1">{#N/A,#N/A,FALSE,"Cover";#N/A,#N/A,FALSE,"WCB Consol";#N/A,#N/A,FALSE,"Results";#N/A,#N/A,FALSE,"Prelim";#N/A,#N/A,FALSE,"REV SHARE";#N/A,#N/A,FALSE,"DIA"}</definedName>
    <definedName name="____dfg1" localSheetId="2" hidden="1">{#N/A,#N/A,TRUE,"Фин.рез"}</definedName>
    <definedName name="____dfg1" hidden="1">{#N/A,#N/A,TRUE,"Фин.рез"}</definedName>
    <definedName name="____GC1" localSheetId="2" hidden="1">{"FS`s",#N/A,TRUE,"FS's";"Icome St",#N/A,TRUE,"Income St.";"Balance Sh",#N/A,TRUE,"Balance Sh.";"Gross Margin",#N/A,TRUE,"Gross Margin"}</definedName>
    <definedName name="____GC1" hidden="1">{"FS`s",#N/A,TRUE,"FS's";"Icome St",#N/A,TRUE,"Income St.";"Balance Sh",#N/A,TRUE,"Balance Sh.";"Gross Margin",#N/A,TRUE,"Gross Margin"}</definedName>
    <definedName name="____GC3" localSheetId="2" hidden="1">{"FS`s",#N/A,TRUE,"FS's";"Icome St",#N/A,TRUE,"Income St.";"Balance Sh",#N/A,TRUE,"Balance Sh.";"Gross Margin",#N/A,TRUE,"Gross Margin"}</definedName>
    <definedName name="____GC3" hidden="1">{"FS`s",#N/A,TRUE,"FS's";"Icome St",#N/A,TRUE,"Income St.";"Balance Sh",#N/A,TRUE,"Balance Sh.";"Gross Margin",#N/A,TRUE,"Gross Margin"}</definedName>
    <definedName name="____tf1" localSheetId="2" hidden="1">{#N/A,#N/A,FALSE,"Cover";#N/A,#N/A,FALSE,"WCB Consol";#N/A,#N/A,FALSE,"Results";#N/A,#N/A,FALSE,"Prelim";#N/A,#N/A,FALSE,"REV SHARE";#N/A,#N/A,FALSE,"DIA"}</definedName>
    <definedName name="____tf1" hidden="1">{#N/A,#N/A,FALSE,"Cover";#N/A,#N/A,FALSE,"WCB Consol";#N/A,#N/A,FALSE,"Results";#N/A,#N/A,FALSE,"Prelim";#N/A,#N/A,FALSE,"REV SHARE";#N/A,#N/A,FALSE,"DIA"}</definedName>
    <definedName name="____tf1_1" localSheetId="2" hidden="1">{#N/A,#N/A,FALSE,"Cover";#N/A,#N/A,FALSE,"WCB Consol";#N/A,#N/A,FALSE,"Results";#N/A,#N/A,FALSE,"Prelim";#N/A,#N/A,FALSE,"REV SHARE";#N/A,#N/A,FALSE,"DIA"}</definedName>
    <definedName name="____tf1_1" hidden="1">{#N/A,#N/A,FALSE,"Cover";#N/A,#N/A,FALSE,"WCB Consol";#N/A,#N/A,FALSE,"Results";#N/A,#N/A,FALSE,"Prelim";#N/A,#N/A,FALSE,"REV SHARE";#N/A,#N/A,FALSE,"DIA"}</definedName>
    <definedName name="___al2" localSheetId="2" hidden="1">{#N/A,#N/A,FALSE,"Cover";#N/A,#N/A,FALSE,"WCB Consol";#N/A,#N/A,FALSE,"Results";#N/A,#N/A,FALSE,"Prelim";#N/A,#N/A,FALSE,"REV SHARE";#N/A,#N/A,FALSE,"DIA"}</definedName>
    <definedName name="___al2" hidden="1">{#N/A,#N/A,FALSE,"Cover";#N/A,#N/A,FALSE,"WCB Consol";#N/A,#N/A,FALSE,"Results";#N/A,#N/A,FALSE,"Prelim";#N/A,#N/A,FALSE,"REV SHARE";#N/A,#N/A,FALSE,"DIA"}</definedName>
    <definedName name="___dfg1" localSheetId="2" hidden="1">{#N/A,#N/A,TRUE,"Фин.рез"}</definedName>
    <definedName name="___dfg1" hidden="1">{#N/A,#N/A,TRUE,"Фин.рез"}</definedName>
    <definedName name="___GC1" localSheetId="2" hidden="1">{"FS`s",#N/A,TRUE,"FS's";"Icome St",#N/A,TRUE,"Income St.";"Balance Sh",#N/A,TRUE,"Balance Sh.";"Gross Margin",#N/A,TRUE,"Gross Margin"}</definedName>
    <definedName name="___GC1" hidden="1">{"FS`s",#N/A,TRUE,"FS's";"Icome St",#N/A,TRUE,"Income St.";"Balance Sh",#N/A,TRUE,"Balance Sh.";"Gross Margin",#N/A,TRUE,"Gross Margin"}</definedName>
    <definedName name="___GC3" localSheetId="2" hidden="1">{"FS`s",#N/A,TRUE,"FS's";"Icome St",#N/A,TRUE,"Income St.";"Balance Sh",#N/A,TRUE,"Balance Sh.";"Gross Margin",#N/A,TRUE,"Gross Margin"}</definedName>
    <definedName name="___GC3" hidden="1">{"FS`s",#N/A,TRUE,"FS's";"Icome St",#N/A,TRUE,"Income St.";"Balance Sh",#N/A,TRUE,"Balance Sh.";"Gross Margin",#N/A,TRUE,"Gross Margin"}</definedName>
    <definedName name="___mds_allowwriteback___">""</definedName>
    <definedName name="___mds_asyncwriteback___">FALSE</definedName>
    <definedName name="___mds_description___">""</definedName>
    <definedName name="___mds_last_dataset_cell__">"591~17"</definedName>
    <definedName name="___mds_spreading___">FALSE</definedName>
    <definedName name="___pl2" localSheetId="2" hidden="1">{"Mine",#N/A,FALSE,"Copper";"Mine",#N/A,FALSE,"Silver";"Mine",#N/A,FALSE,"Gold";"Mine",#N/A,FALSE,"DifferencesPurchases"}</definedName>
    <definedName name="___pl2" hidden="1">{"Mine",#N/A,FALSE,"Copper";"Mine",#N/A,FALSE,"Silver";"Mine",#N/A,FALSE,"Gold";"Mine",#N/A,FALSE,"DifferencesPurchases"}</definedName>
    <definedName name="___tf1" localSheetId="2" hidden="1">{#N/A,#N/A,FALSE,"Cover";#N/A,#N/A,FALSE,"WCB Consol";#N/A,#N/A,FALSE,"Results";#N/A,#N/A,FALSE,"Prelim";#N/A,#N/A,FALSE,"REV SHARE";#N/A,#N/A,FALSE,"DIA"}</definedName>
    <definedName name="___tf1" hidden="1">{#N/A,#N/A,FALSE,"Cover";#N/A,#N/A,FALSE,"WCB Consol";#N/A,#N/A,FALSE,"Results";#N/A,#N/A,FALSE,"Prelim";#N/A,#N/A,FALSE,"REV SHARE";#N/A,#N/A,FALSE,"DIA"}</definedName>
    <definedName name="___tf1_1" localSheetId="2" hidden="1">{#N/A,#N/A,FALSE,"Cover";#N/A,#N/A,FALSE,"WCB Consol";#N/A,#N/A,FALSE,"Results";#N/A,#N/A,FALSE,"Prelim";#N/A,#N/A,FALSE,"REV SHARE";#N/A,#N/A,FALSE,"DIA"}</definedName>
    <definedName name="___tf1_1" hidden="1">{#N/A,#N/A,FALSE,"Cover";#N/A,#N/A,FALSE,"WCB Consol";#N/A,#N/A,FALSE,"Results";#N/A,#N/A,FALSE,"Prelim";#N/A,#N/A,FALSE,"REV SHARE";#N/A,#N/A,FALSE,"DIA"}</definedName>
    <definedName name="___tf1_2" localSheetId="2" hidden="1">{#N/A,#N/A,FALSE,"Cover";#N/A,#N/A,FALSE,"WCB Consol";#N/A,#N/A,FALSE,"Results";#N/A,#N/A,FALSE,"Prelim";#N/A,#N/A,FALSE,"REV SHARE";#N/A,#N/A,FALSE,"DIA"}</definedName>
    <definedName name="___tf1_2" hidden="1">{#N/A,#N/A,FALSE,"Cover";#N/A,#N/A,FALSE,"WCB Consol";#N/A,#N/A,FALSE,"Results";#N/A,#N/A,FALSE,"Prelim";#N/A,#N/A,FALSE,"REV SHARE";#N/A,#N/A,FALSE,"DIA"}</definedName>
    <definedName name="___tf1_3" localSheetId="2" hidden="1">{#N/A,#N/A,FALSE,"Cover";#N/A,#N/A,FALSE,"WCB Consol";#N/A,#N/A,FALSE,"Results";#N/A,#N/A,FALSE,"Prelim";#N/A,#N/A,FALSE,"REV SHARE";#N/A,#N/A,FALSE,"DIA"}</definedName>
    <definedName name="___tf1_3" hidden="1">{#N/A,#N/A,FALSE,"Cover";#N/A,#N/A,FALSE,"WCB Consol";#N/A,#N/A,FALSE,"Results";#N/A,#N/A,FALSE,"Prelim";#N/A,#N/A,FALSE,"REV SHARE";#N/A,#N/A,FALSE,"DIA"}</definedName>
    <definedName name="___tf1_4" localSheetId="2" hidden="1">{#N/A,#N/A,FALSE,"Cover";#N/A,#N/A,FALSE,"WCB Consol";#N/A,#N/A,FALSE,"Results";#N/A,#N/A,FALSE,"Prelim";#N/A,#N/A,FALSE,"REV SHARE";#N/A,#N/A,FALSE,"DIA"}</definedName>
    <definedName name="___tf1_4" hidden="1">{#N/A,#N/A,FALSE,"Cover";#N/A,#N/A,FALSE,"WCB Consol";#N/A,#N/A,FALSE,"Results";#N/A,#N/A,FALSE,"Prelim";#N/A,#N/A,FALSE,"REV SHARE";#N/A,#N/A,FALSE,"DIA"}</definedName>
    <definedName name="___tf1_5" localSheetId="2" hidden="1">{#N/A,#N/A,FALSE,"Cover";#N/A,#N/A,FALSE,"WCB Consol";#N/A,#N/A,FALSE,"Results";#N/A,#N/A,FALSE,"Prelim";#N/A,#N/A,FALSE,"REV SHARE";#N/A,#N/A,FALSE,"DIA"}</definedName>
    <definedName name="___tf1_5" hidden="1">{#N/A,#N/A,FALSE,"Cover";#N/A,#N/A,FALSE,"WCB Consol";#N/A,#N/A,FALSE,"Results";#N/A,#N/A,FALSE,"Prelim";#N/A,#N/A,FALSE,"REV SHARE";#N/A,#N/A,FALSE,"DIA"}</definedName>
    <definedName name="___tf2" localSheetId="2" hidden="1">{#N/A,#N/A,FALSE,"Cover";#N/A,#N/A,FALSE,"WCB Consol";#N/A,#N/A,FALSE,"Results";#N/A,#N/A,FALSE,"Prelim";#N/A,#N/A,FALSE,"REV SHARE";#N/A,#N/A,FALSE,"DIA"}</definedName>
    <definedName name="___tf2" hidden="1">{#N/A,#N/A,FALSE,"Cover";#N/A,#N/A,FALSE,"WCB Consol";#N/A,#N/A,FALSE,"Results";#N/A,#N/A,FALSE,"Prelim";#N/A,#N/A,FALSE,"REV SHARE";#N/A,#N/A,FALSE,"DIA"}</definedName>
    <definedName name="__123Graph_A" hidden="1">[1]Productwise_Data!#REF!</definedName>
    <definedName name="__123Graph_AGraph11" hidden="1">[2]aux!$I$26:$M$26</definedName>
    <definedName name="__123Graph_AGraph12" hidden="1">[2]aux!$I$28:$M$28</definedName>
    <definedName name="__123Graph_AGraph2" hidden="1">[2]aux!$I$8:$M$8</definedName>
    <definedName name="__123Graph_AGraph3" hidden="1">[2]aux!$I$10:$M$10</definedName>
    <definedName name="__123Graph_AGraph4" hidden="1">[2]aux!$I$12:$M$12</definedName>
    <definedName name="__123Graph_AGraph5" hidden="1">[2]aux!$I$14:$M$14</definedName>
    <definedName name="__123Graph_AGraph6" hidden="1">[2]aux!$I$16:$M$16</definedName>
    <definedName name="__123Graph_AGraph7" hidden="1">[2]aux!$I$18:$M$18</definedName>
    <definedName name="__123Graph_AGraph8" hidden="1">[2]aux!$I$20:$M$20</definedName>
    <definedName name="__123Graph_AGraph9" hidden="1">[2]aux!$I$22:$M$22</definedName>
    <definedName name="__123Graph_AROSTENT" hidden="1">#REF!</definedName>
    <definedName name="__123Graph_AROSTSPEZ" hidden="1">#REF!</definedName>
    <definedName name="__123Graph_B" hidden="1">[1]Productwise_Data!#REF!</definedName>
    <definedName name="__123Graph_BGraph10" hidden="1">[2]aux!$B$24:$F$24</definedName>
    <definedName name="__123Graph_BGraph11" hidden="1">[2]aux!$B$26:$F$26</definedName>
    <definedName name="__123Graph_BGraph12" hidden="1">[2]aux!$B$28:$F$28</definedName>
    <definedName name="__123Graph_BGraph2" hidden="1">[2]aux!$B$8:$F$8</definedName>
    <definedName name="__123Graph_BGraph3" hidden="1">[2]aux!$B$10:$F$10</definedName>
    <definedName name="__123Graph_BGraph4" hidden="1">[2]aux!$B$12:$F$12</definedName>
    <definedName name="__123Graph_BGraph5" hidden="1">[2]aux!$B$14:$F$14</definedName>
    <definedName name="__123Graph_BGraph6" hidden="1">[2]aux!$B$16:$F$16</definedName>
    <definedName name="__123Graph_BGraph7" hidden="1">[2]aux!$B$18:$F$18</definedName>
    <definedName name="__123Graph_BGraph8" hidden="1">[2]aux!$B$20:$F$20</definedName>
    <definedName name="__123Graph_BGraph9" hidden="1">[2]aux!$B$22:$F$22</definedName>
    <definedName name="__123Graph_BROSTENT" hidden="1">#REF!</definedName>
    <definedName name="__123Graph_BROSTSPEZ" hidden="1">#REF!</definedName>
    <definedName name="__123Graph_C" hidden="1">#REF!</definedName>
    <definedName name="__123Graph_CROSTENT" hidden="1">#REF!</definedName>
    <definedName name="__123Graph_CROSTSPEZ" hidden="1">#REF!</definedName>
    <definedName name="__123Graph_D" hidden="1">[3]Proforma!#REF!</definedName>
    <definedName name="__123Graph_E" hidden="1">[4]cathayforecasts!#REF!</definedName>
    <definedName name="__123Graph_F" hidden="1">[5]deve!#REF!</definedName>
    <definedName name="__123Graph_X" hidden="1">[1]Productwise_Data!#REF!</definedName>
    <definedName name="__123Graph_XGraph10" hidden="1">[2]aux!$B$25:$F$25</definedName>
    <definedName name="__123Graph_XGraph11" hidden="1">[2]aux!$B$27:$F$27</definedName>
    <definedName name="__123Graph_XGraph12" hidden="1">[2]aux!$B$29:$F$29</definedName>
    <definedName name="__123Graph_XGraph2" hidden="1">[2]aux!$B$9:$F$9</definedName>
    <definedName name="__123Graph_XGraph3" hidden="1">[2]aux!$B$11:$F$11</definedName>
    <definedName name="__123Graph_XGraph4" hidden="1">[2]aux!$B$13:$F$13</definedName>
    <definedName name="__123Graph_XGraph5" hidden="1">[2]aux!$B$15:$F$15</definedName>
    <definedName name="__123Graph_XGraph6" hidden="1">[2]aux!$B$17:$F$17</definedName>
    <definedName name="__123Graph_XGraph7" hidden="1">[2]aux!$B$19:$F$19</definedName>
    <definedName name="__123Graph_XGraph8" hidden="1">[2]aux!$B$21:$F$21</definedName>
    <definedName name="__123Graph_XGraph9" hidden="1">[2]aux!$B$23:$F$23</definedName>
    <definedName name="__123Graph_XROSTENT" hidden="1">#REF!</definedName>
    <definedName name="__al2" localSheetId="2" hidden="1">{#N/A,#N/A,FALSE,"Cover";#N/A,#N/A,FALSE,"WCB Consol";#N/A,#N/A,FALSE,"Results";#N/A,#N/A,FALSE,"Prelim";#N/A,#N/A,FALSE,"REV SHARE";#N/A,#N/A,FALSE,"DIA"}</definedName>
    <definedName name="__al2" hidden="1">{#N/A,#N/A,FALSE,"Cover";#N/A,#N/A,FALSE,"WCB Consol";#N/A,#N/A,FALSE,"Results";#N/A,#N/A,FALSE,"Prelim";#N/A,#N/A,FALSE,"REV SHARE";#N/A,#N/A,FALSE,"DIA"}</definedName>
    <definedName name="__dfg1" localSheetId="2" hidden="1">{#N/A,#N/A,TRUE,"Фин.рез"}</definedName>
    <definedName name="__dfg1" hidden="1">{#N/A,#N/A,TRUE,"Фин.рез"}</definedName>
    <definedName name="__FDS_HYPERLINK_TOGGLE_STATE__" hidden="1">"ON"</definedName>
    <definedName name="__FDS_UNIQUE_RANGE_ID_GENERATOR_COUNTER" hidden="1">1</definedName>
    <definedName name="__FDS_USED_FOR_REUSING_RANGE_IDS_RECYCLE" localSheetId="2" hidden="1">{3,3}</definedName>
    <definedName name="__FDS_USED_FOR_REUSING_RANGE_IDS_RECYCLE" hidden="1">{3,3}</definedName>
    <definedName name="__GC1" localSheetId="2" hidden="1">{"FS`s",#N/A,TRUE,"FS's";"Icome St",#N/A,TRUE,"Income St.";"Balance Sh",#N/A,TRUE,"Balance Sh.";"Gross Margin",#N/A,TRUE,"Gross Margin"}</definedName>
    <definedName name="__GC1" hidden="1">{"FS`s",#N/A,TRUE,"FS's";"Icome St",#N/A,TRUE,"Income St.";"Balance Sh",#N/A,TRUE,"Balance Sh.";"Gross Margin",#N/A,TRUE,"Gross Margin"}</definedName>
    <definedName name="__GC3" localSheetId="2" hidden="1">{"FS`s",#N/A,TRUE,"FS's";"Icome St",#N/A,TRUE,"Income St.";"Balance Sh",#N/A,TRUE,"Balance Sh.";"Gross Margin",#N/A,TRUE,"Gross Margin"}</definedName>
    <definedName name="__GC3" hidden="1">{"FS`s",#N/A,TRUE,"FS's";"Icome St",#N/A,TRUE,"Income St.";"Balance Sh",#N/A,TRUE,"Balance Sh.";"Gross Margin",#N/A,TRUE,"Gross Margin"}</definedName>
    <definedName name="__IntlFixup" hidden="1">TRUE</definedName>
    <definedName name="__New1" localSheetId="2" hidden="1">{#N/A,#N/A,FALSE,"Aging Summary";#N/A,#N/A,FALSE,"Ratio Analysis";#N/A,#N/A,FALSE,"Test 120 Day Accts";#N/A,#N/A,FALSE,"Tickmarks"}</definedName>
    <definedName name="__New1" hidden="1">{#N/A,#N/A,FALSE,"Aging Summary";#N/A,#N/A,FALSE,"Ratio Analysis";#N/A,#N/A,FALSE,"Test 120 Day Accts";#N/A,#N/A,FALSE,"Tickmarks"}</definedName>
    <definedName name="__NSO2" localSheetId="2" hidden="1">{"'Sheet1'!$L$16"}</definedName>
    <definedName name="__NSO2" hidden="1">{"'Sheet1'!$L$16"}</definedName>
    <definedName name="__tf1" localSheetId="2" hidden="1">{#N/A,#N/A,FALSE,"Cover";#N/A,#N/A,FALSE,"WCB Consol";#N/A,#N/A,FALSE,"Results";#N/A,#N/A,FALSE,"Prelim";#N/A,#N/A,FALSE,"REV SHARE";#N/A,#N/A,FALSE,"DIA"}</definedName>
    <definedName name="__tf1" hidden="1">{#N/A,#N/A,FALSE,"Cover";#N/A,#N/A,FALSE,"WCB Consol";#N/A,#N/A,FALSE,"Results";#N/A,#N/A,FALSE,"Prelim";#N/A,#N/A,FALSE,"REV SHARE";#N/A,#N/A,FALSE,"DIA"}</definedName>
    <definedName name="__tf1_1" localSheetId="2" hidden="1">{#N/A,#N/A,FALSE,"Cover";#N/A,#N/A,FALSE,"WCB Consol";#N/A,#N/A,FALSE,"Results";#N/A,#N/A,FALSE,"Prelim";#N/A,#N/A,FALSE,"REV SHARE";#N/A,#N/A,FALSE,"DIA"}</definedName>
    <definedName name="__tf1_1" hidden="1">{#N/A,#N/A,FALSE,"Cover";#N/A,#N/A,FALSE,"WCB Consol";#N/A,#N/A,FALSE,"Results";#N/A,#N/A,FALSE,"Prelim";#N/A,#N/A,FALSE,"REV SHARE";#N/A,#N/A,FALSE,"DIA"}</definedName>
    <definedName name="__tf1_2" localSheetId="2" hidden="1">{#N/A,#N/A,FALSE,"Cover";#N/A,#N/A,FALSE,"WCB Consol";#N/A,#N/A,FALSE,"Results";#N/A,#N/A,FALSE,"Prelim";#N/A,#N/A,FALSE,"REV SHARE";#N/A,#N/A,FALSE,"DIA"}</definedName>
    <definedName name="__tf1_2" hidden="1">{#N/A,#N/A,FALSE,"Cover";#N/A,#N/A,FALSE,"WCB Consol";#N/A,#N/A,FALSE,"Results";#N/A,#N/A,FALSE,"Prelim";#N/A,#N/A,FALSE,"REV SHARE";#N/A,#N/A,FALSE,"DIA"}</definedName>
    <definedName name="__tf1_3" localSheetId="2" hidden="1">{#N/A,#N/A,FALSE,"Cover";#N/A,#N/A,FALSE,"WCB Consol";#N/A,#N/A,FALSE,"Results";#N/A,#N/A,FALSE,"Prelim";#N/A,#N/A,FALSE,"REV SHARE";#N/A,#N/A,FALSE,"DIA"}</definedName>
    <definedName name="__tf1_3" hidden="1">{#N/A,#N/A,FALSE,"Cover";#N/A,#N/A,FALSE,"WCB Consol";#N/A,#N/A,FALSE,"Results";#N/A,#N/A,FALSE,"Prelim";#N/A,#N/A,FALSE,"REV SHARE";#N/A,#N/A,FALSE,"DIA"}</definedName>
    <definedName name="__tf1_4" localSheetId="2" hidden="1">{#N/A,#N/A,FALSE,"Cover";#N/A,#N/A,FALSE,"WCB Consol";#N/A,#N/A,FALSE,"Results";#N/A,#N/A,FALSE,"Prelim";#N/A,#N/A,FALSE,"REV SHARE";#N/A,#N/A,FALSE,"DIA"}</definedName>
    <definedName name="__tf1_4" hidden="1">{#N/A,#N/A,FALSE,"Cover";#N/A,#N/A,FALSE,"WCB Consol";#N/A,#N/A,FALSE,"Results";#N/A,#N/A,FALSE,"Prelim";#N/A,#N/A,FALSE,"REV SHARE";#N/A,#N/A,FALSE,"DIA"}</definedName>
    <definedName name="__tf1_5" localSheetId="2" hidden="1">{#N/A,#N/A,FALSE,"Cover";#N/A,#N/A,FALSE,"WCB Consol";#N/A,#N/A,FALSE,"Results";#N/A,#N/A,FALSE,"Prelim";#N/A,#N/A,FALSE,"REV SHARE";#N/A,#N/A,FALSE,"DIA"}</definedName>
    <definedName name="__tf1_5" hidden="1">{#N/A,#N/A,FALSE,"Cover";#N/A,#N/A,FALSE,"WCB Consol";#N/A,#N/A,FALSE,"Results";#N/A,#N/A,FALSE,"Prelim";#N/A,#N/A,FALSE,"REV SHARE";#N/A,#N/A,FALSE,"DIA"}</definedName>
    <definedName name="_1">'[6]1. Reconcile to GL'!$J$5</definedName>
    <definedName name="_1__123Graph_ACHART_1" hidden="1">[7]A!#REF!</definedName>
    <definedName name="_1__123Graph_ADIAGR_14" hidden="1">[8]UmsQ!$I$10:$I$10</definedName>
    <definedName name="_1__FDSAUDITLINK__" localSheetId="2" hidden="1">{"fdsup://IBCentral/FAT Viewer?action=UPDATE&amp;creator=factset&amp;DOC_NAME=fat:reuters_annual_source_window.fat&amp;display_string=Audit&amp;DYN_ARGS=TRUE&amp;VAR:ID1=B164FY&amp;VAR:RCODE=FSALE&amp;VAR:SDATE=20091299&amp;VAR:FREQ=Y&amp;VAR:RELITEM=RP&amp;VAR:CURRENCY=&amp;VAR:CURRSOURCE=EXSHARE&amp;VA","R:NATFREQ=ANNUAL&amp;VAR:RFIELD=FINALIZED&amp;VAR:DB_TYPE=&amp;VAR:UNITS=M&amp;window=popup&amp;width=450&amp;height=300&amp;START_MAXIMIZED=FALSE"}</definedName>
    <definedName name="_1__FDSAUDITLINK__" hidden="1">{"fdsup://IBCentral/FAT Viewer?action=UPDATE&amp;creator=factset&amp;DOC_NAME=fat:reuters_annual_source_window.fat&amp;display_string=Audit&amp;DYN_ARGS=TRUE&amp;VAR:ID1=B164FY&amp;VAR:RCODE=FSALE&amp;VAR:SDATE=20091299&amp;VAR:FREQ=Y&amp;VAR:RELITEM=RP&amp;VAR:CURRENCY=&amp;VAR:CURRSOURCE=EXSHARE&amp;VA","R:NATFREQ=ANNUAL&amp;VAR:RFIELD=FINALIZED&amp;VAR:DB_TYPE=&amp;VAR:UNITS=M&amp;window=popup&amp;width=450&amp;height=300&amp;START_MAXIMIZED=FALSE"}</definedName>
    <definedName name="_10__123Graph_ACHART_12" hidden="1">[9]TREND!$F$598:$Q$598</definedName>
    <definedName name="_10__123Graph_BDIAGR_15" hidden="1">[8]UmsQ!$O$11:$O$11</definedName>
    <definedName name="_10__123Graph_DDIAGR_14" hidden="1">[8]UmsQ!$L$10:$L$10</definedName>
    <definedName name="_10__FDSAUDITLINK__" localSheetId="2" hidden="1">{"fdsup://IBCentral/FAT Viewer?action=UPDATE&amp;creator=factset&amp;DOC_NAME=fat:reuters_annual_source_window.fat&amp;display_string=Audit&amp;DYN_ARGS=TRUE&amp;VAR:ID1=B164FY&amp;VAR:RCODE=FSALE&amp;VAR:SDATE=20091299&amp;VAR:FREQ=Y&amp;VAR:RELITEM=RP&amp;VAR:CURRENCY=&amp;VAR:CURRSOURCE=EXSHARE&amp;VA","R:NATFREQ=ANNUAL&amp;VAR:RFIELD=FINALIZED&amp;VAR:DB_TYPE=&amp;VAR:UNITS=M&amp;window=popup&amp;width=450&amp;height=300&amp;START_MAXIMIZED=FALSE"}</definedName>
    <definedName name="_10__FDSAUDITLINK__" hidden="1">{"fdsup://IBCentral/FAT Viewer?action=UPDATE&amp;creator=factset&amp;DOC_NAME=fat:reuters_annual_source_window.fat&amp;display_string=Audit&amp;DYN_ARGS=TRUE&amp;VAR:ID1=B164FY&amp;VAR:RCODE=FSALE&amp;VAR:SDATE=20091299&amp;VAR:FREQ=Y&amp;VAR:RELITEM=RP&amp;VAR:CURRENCY=&amp;VAR:CURRSOURCE=EXSHARE&amp;VA","R:NATFREQ=ANNUAL&amp;VAR:RFIELD=FINALIZED&amp;VAR:DB_TYPE=&amp;VAR:UNITS=M&amp;window=popup&amp;width=450&amp;height=300&amp;START_MAXIMIZED=FALSE"}</definedName>
    <definedName name="_1070__FDSAUDITLINK__" localSheetId="2" hidden="1">{"fdsup://directions/FAT Viewer?action=UPDATE&amp;creator=factset&amp;DYN_ARGS=TRUE&amp;DOC_NAME=FAT:FQL_AUDITING_CLIENT_TEMPLATE.FAT&amp;display_string=Audit&amp;VAR:KEY=HOHWBINSLY&amp;VAR:QUERY=UkdGX0RJVl9ZTEQoQU5OLDAsLCwsLCxOT0FVRElUKQ==&amp;WINDOW=FIRST_POPUP&amp;HEIGHT=450&amp;WIDTH=450&amp;","START_MAXIMIZED=FALSE&amp;VAR:CALENDAR=FIVEDAY&amp;VAR:SYMBOL=B1RJLF&amp;VAR:INDEX=0"}</definedName>
    <definedName name="_1070__FDSAUDITLINK__" hidden="1">{"fdsup://directions/FAT Viewer?action=UPDATE&amp;creator=factset&amp;DYN_ARGS=TRUE&amp;DOC_NAME=FAT:FQL_AUDITING_CLIENT_TEMPLATE.FAT&amp;display_string=Audit&amp;VAR:KEY=HOHWBINSLY&amp;VAR:QUERY=UkdGX0RJVl9ZTEQoQU5OLDAsLCwsLCxOT0FVRElUKQ==&amp;WINDOW=FIRST_POPUP&amp;HEIGHT=450&amp;WIDTH=450&amp;","START_MAXIMIZED=FALSE&amp;VAR:CALENDAR=FIVEDAY&amp;VAR:SYMBOL=B1RJLF&amp;VAR:INDEX=0"}</definedName>
    <definedName name="_1071__FDSAUDITLINK__" localSheetId="2" hidden="1">{"fdsup://directions/FAT Viewer?action=UPDATE&amp;creator=factset&amp;DYN_ARGS=TRUE&amp;DOC_NAME=FAT:FQL_AUDITING_CLIENT_TEMPLATE.FAT&amp;display_string=Audit&amp;VAR:KEY=TWLMLOFGTU&amp;VAR:QUERY=UkdGX0RJVl9ZTEQoQU5OLDAsLCwsLCxOT0FVRElUKQ==&amp;WINDOW=FIRST_POPUP&amp;HEIGHT=450&amp;WIDTH=450&amp;","START_MAXIMIZED=FALSE&amp;VAR:CALENDAR=FIVEDAY&amp;VAR:SYMBOL=B188SR&amp;VAR:INDEX=0"}</definedName>
    <definedName name="_1071__FDSAUDITLINK__" hidden="1">{"fdsup://directions/FAT Viewer?action=UPDATE&amp;creator=factset&amp;DYN_ARGS=TRUE&amp;DOC_NAME=FAT:FQL_AUDITING_CLIENT_TEMPLATE.FAT&amp;display_string=Audit&amp;VAR:KEY=TWLMLOFGTU&amp;VAR:QUERY=UkdGX0RJVl9ZTEQoQU5OLDAsLCwsLCxOT0FVRElUKQ==&amp;WINDOW=FIRST_POPUP&amp;HEIGHT=450&amp;WIDTH=450&amp;","START_MAXIMIZED=FALSE&amp;VAR:CALENDAR=FIVEDAY&amp;VAR:SYMBOL=B188SR&amp;VAR:INDEX=0"}</definedName>
    <definedName name="_11__123Graph_DDIAGR_15" hidden="1">[8]UmsQ!$L$11:$L$11</definedName>
    <definedName name="_11__FDSAUDITLINK__" localSheetId="2" hidden="1">{"fdsup://IBCentral/FAT Viewer?action=UPDATE&amp;creator=factset&amp;DOC_NAME=fat:reuters_annual_source_window.fat&amp;display_string=Audit&amp;DYN_ARGS=TRUE&amp;VAR:ID1=710755&amp;VAR:RCODE=FSALE&amp;VAR:SDATE=20091299&amp;VAR:FREQ=Y&amp;VAR:RELITEM=RP&amp;VAR:CURRENCY=&amp;VAR:CURRSOURCE=EXSHARE&amp;VA","R:NATFREQ=ANNUAL&amp;VAR:RFIELD=FINALIZED&amp;VAR:DB_TYPE=&amp;VAR:UNITS=M&amp;window=popup&amp;width=450&amp;height=300&amp;START_MAXIMIZED=FALSE"}</definedName>
    <definedName name="_11__FDSAUDITLINK__" hidden="1">{"fdsup://IBCentral/FAT Viewer?action=UPDATE&amp;creator=factset&amp;DOC_NAME=fat:reuters_annual_source_window.fat&amp;display_string=Audit&amp;DYN_ARGS=TRUE&amp;VAR:ID1=710755&amp;VAR:RCODE=FSALE&amp;VAR:SDATE=20091299&amp;VAR:FREQ=Y&amp;VAR:RELITEM=RP&amp;VAR:CURRENCY=&amp;VAR:CURRSOURCE=EXSHARE&amp;VA","R:NATFREQ=ANNUAL&amp;VAR:RFIELD=FINALIZED&amp;VAR:DB_TYPE=&amp;VAR:UNITS=M&amp;window=popup&amp;width=450&amp;height=300&amp;START_MAXIMIZED=FALSE"}</definedName>
    <definedName name="_12__123Graph_BDIAGR_13" hidden="1">[10]UmsQ!$O$7:$O$7</definedName>
    <definedName name="_12__123Graph_BDIAGR_14" hidden="1">[10]UmsQ!$O$10:$O$10</definedName>
    <definedName name="_12__123Graph_CDIAGR_13" hidden="1">[8]UmsQ!$Q$7:$Q$7</definedName>
    <definedName name="_12__FDSAUDITLINK__" localSheetId="2" hidden="1">{"fdsup://IBCentral/FAT Viewer?action=UPDATE&amp;creator=factset&amp;DOC_NAME=fat:reuters_annual_source_window.fat&amp;display_string=Audit&amp;DYN_ARGS=TRUE&amp;VAR:ID1=408517&amp;VAR:RCODE=FSALE&amp;VAR:SDATE=20091299&amp;VAR:FREQ=Y&amp;VAR:RELITEM=RP&amp;VAR:CURRENCY=&amp;VAR:CURRSOURCE=EXSHARE&amp;VA","R:NATFREQ=ANNUAL&amp;VAR:RFIELD=FINALIZED&amp;VAR:DB_TYPE=&amp;VAR:UNITS=M&amp;window=popup&amp;width=450&amp;height=300&amp;START_MAXIMIZED=FALSE"}</definedName>
    <definedName name="_12__FDSAUDITLINK__" hidden="1">{"fdsup://IBCentral/FAT Viewer?action=UPDATE&amp;creator=factset&amp;DOC_NAME=fat:reuters_annual_source_window.fat&amp;display_string=Audit&amp;DYN_ARGS=TRUE&amp;VAR:ID1=408517&amp;VAR:RCODE=FSALE&amp;VAR:SDATE=20091299&amp;VAR:FREQ=Y&amp;VAR:RELITEM=RP&amp;VAR:CURRENCY=&amp;VAR:CURRSOURCE=EXSHARE&amp;VA","R:NATFREQ=ANNUAL&amp;VAR:RFIELD=FINALIZED&amp;VAR:DB_TYPE=&amp;VAR:UNITS=M&amp;window=popup&amp;width=450&amp;height=300&amp;START_MAXIMIZED=FALSE"}</definedName>
    <definedName name="_123456" hidden="1">#REF!</definedName>
    <definedName name="_123graph_bchart4" hidden="1">[11]H!$L$67:$V$67</definedName>
    <definedName name="_13__FDSAUDITLINK__" localSheetId="2" hidden="1">{"fdsup://IBCentral/FAT Viewer?action=UPDATE&amp;creator=factset&amp;DOC_NAME=fat:reuters_annual_source_window.fat&amp;display_string=Audit&amp;DYN_ARGS=TRUE&amp;VAR:ID1=B1RMFT&amp;VAR:RCODE=FSALE&amp;VAR:SDATE=20091299&amp;VAR:FREQ=Y&amp;VAR:RELITEM=RP&amp;VAR:CURRENCY=&amp;VAR:CURRSOURCE=EXSHARE&amp;VA","R:NATFREQ=ANNUAL&amp;VAR:RFIELD=FINALIZED&amp;VAR:DB_TYPE=&amp;VAR:UNITS=M&amp;window=popup&amp;width=450&amp;height=300&amp;START_MAXIMIZED=FALSE"}</definedName>
    <definedName name="_13__FDSAUDITLINK__" hidden="1">{"fdsup://IBCentral/FAT Viewer?action=UPDATE&amp;creator=factset&amp;DOC_NAME=fat:reuters_annual_source_window.fat&amp;display_string=Audit&amp;DYN_ARGS=TRUE&amp;VAR:ID1=B1RMFT&amp;VAR:RCODE=FSALE&amp;VAR:SDATE=20091299&amp;VAR:FREQ=Y&amp;VAR:RELITEM=RP&amp;VAR:CURRENCY=&amp;VAR:CURRSOURCE=EXSHARE&amp;VA","R:NATFREQ=ANNUAL&amp;VAR:RFIELD=FINALIZED&amp;VAR:DB_TYPE=&amp;VAR:UNITS=M&amp;window=popup&amp;width=450&amp;height=300&amp;START_MAXIMIZED=FALSE"}</definedName>
    <definedName name="_14__123Graph_CDIAGR_14" hidden="1">[8]UmsQ!$Q$7:$Q$7</definedName>
    <definedName name="_14__FDSAUDITLINK__" localSheetId="2" hidden="1">{"fdsup://IBCentral/FAT Viewer?action=UPDATE&amp;creator=factset&amp;DOC_NAME=fat:reuters_annual_source_window.fat&amp;display_string=Audit&amp;DYN_ARGS=TRUE&amp;VAR:ID1=595140&amp;VAR:RCODE=FSALE&amp;VAR:SDATE=20091299&amp;VAR:FREQ=Y&amp;VAR:RELITEM=RP&amp;VAR:CURRENCY=&amp;VAR:CURRSOURCE=EXSHARE&amp;VA","R:NATFREQ=ANNUAL&amp;VAR:RFIELD=FINALIZED&amp;VAR:DB_TYPE=&amp;VAR:UNITS=M&amp;window=popup&amp;width=450&amp;height=300&amp;START_MAXIMIZED=FALSE"}</definedName>
    <definedName name="_14__FDSAUDITLINK__" hidden="1">{"fdsup://IBCentral/FAT Viewer?action=UPDATE&amp;creator=factset&amp;DOC_NAME=fat:reuters_annual_source_window.fat&amp;display_string=Audit&amp;DYN_ARGS=TRUE&amp;VAR:ID1=595140&amp;VAR:RCODE=FSALE&amp;VAR:SDATE=20091299&amp;VAR:FREQ=Y&amp;VAR:RELITEM=RP&amp;VAR:CURRENCY=&amp;VAR:CURRSOURCE=EXSHARE&amp;VA","R:NATFREQ=ANNUAL&amp;VAR:RFIELD=FINALIZED&amp;VAR:DB_TYPE=&amp;VAR:UNITS=M&amp;window=popup&amp;width=450&amp;height=300&amp;START_MAXIMIZED=FALSE"}</definedName>
    <definedName name="_15__123Graph_BDIAGR_15" hidden="1">[10]UmsQ!$O$11:$O$11</definedName>
    <definedName name="_15__FDSAUDITLINK__" localSheetId="2" hidden="1">{"fdsup://IBCentral/FAT Viewer?action=UPDATE&amp;creator=factset&amp;DOC_NAME=fat:reuters_annual_source_window.fat&amp;display_string=Audit&amp;DYN_ARGS=TRUE&amp;VAR:ID1=415528&amp;VAR:RCODE=FSALE&amp;VAR:SDATE=20091299&amp;VAR:FREQ=Y&amp;VAR:RELITEM=RP&amp;VAR:CURRENCY=&amp;VAR:CURRSOURCE=EXSHARE&amp;VA","R:NATFREQ=ANNUAL&amp;VAR:RFIELD=FINALIZED&amp;VAR:DB_TYPE=&amp;VAR:UNITS=M&amp;window=popup&amp;width=450&amp;height=300&amp;START_MAXIMIZED=FALSE"}</definedName>
    <definedName name="_15__FDSAUDITLINK__" hidden="1">{"fdsup://IBCentral/FAT Viewer?action=UPDATE&amp;creator=factset&amp;DOC_NAME=fat:reuters_annual_source_window.fat&amp;display_string=Audit&amp;DYN_ARGS=TRUE&amp;VAR:ID1=415528&amp;VAR:RCODE=FSALE&amp;VAR:SDATE=20091299&amp;VAR:FREQ=Y&amp;VAR:RELITEM=RP&amp;VAR:CURRENCY=&amp;VAR:CURRSOURCE=EXSHARE&amp;VA","R:NATFREQ=ANNUAL&amp;VAR:RFIELD=FINALIZED&amp;VAR:DB_TYPE=&amp;VAR:UNITS=M&amp;window=popup&amp;width=450&amp;height=300&amp;START_MAXIMIZED=FALSE"}</definedName>
    <definedName name="_16__123Graph_BDIAGR_14" hidden="1">[10]UmsQ!$O$10:$O$10</definedName>
    <definedName name="_16__123Graph_CDIAGR_15" hidden="1">[8]UmsQ!$Q$7:$Q$7</definedName>
    <definedName name="_16__FDSAUDITLINK__" localSheetId="2" hidden="1">{"fdsup://IBCentral/FAT Viewer?action=UPDATE&amp;creator=factset&amp;DOC_NAME=fat:reuters_annual_source_window.fat&amp;display_string=Audit&amp;DYN_ARGS=TRUE&amp;VAR:ID1=435969&amp;VAR:RCODE=FSALE&amp;VAR:SDATE=20091299&amp;VAR:FREQ=Y&amp;VAR:RELITEM=RP&amp;VAR:CURRENCY=&amp;VAR:CURRSOURCE=EXSHARE&amp;VA","R:NATFREQ=ANNUAL&amp;VAR:RFIELD=FINALIZED&amp;VAR:DB_TYPE=&amp;VAR:UNITS=M&amp;window=popup&amp;width=450&amp;height=300&amp;START_MAXIMIZED=FALSE"}</definedName>
    <definedName name="_16__FDSAUDITLINK__" hidden="1">{"fdsup://IBCentral/FAT Viewer?action=UPDATE&amp;creator=factset&amp;DOC_NAME=fat:reuters_annual_source_window.fat&amp;display_string=Audit&amp;DYN_ARGS=TRUE&amp;VAR:ID1=435969&amp;VAR:RCODE=FSALE&amp;VAR:SDATE=20091299&amp;VAR:FREQ=Y&amp;VAR:RELITEM=RP&amp;VAR:CURRENCY=&amp;VAR:CURRSOURCE=EXSHARE&amp;VA","R:NATFREQ=ANNUAL&amp;VAR:RFIELD=FINALIZED&amp;VAR:DB_TYPE=&amp;VAR:UNITS=M&amp;window=popup&amp;width=450&amp;height=300&amp;START_MAXIMIZED=FALSE"}</definedName>
    <definedName name="_17__123Graph_ACHART_2" hidden="1">[7]A!#REF!</definedName>
    <definedName name="_17__FDSAUDITLINK__" localSheetId="2" hidden="1">{"fdsup://IBCentral/FAT Viewer?action=UPDATE&amp;creator=factset&amp;DOC_NAME=fat:reuters_annual_source_window.fat&amp;display_string=Audit&amp;DYN_ARGS=TRUE&amp;VAR:ID1=B08F43&amp;VAR:RCODE=FSALE&amp;VAR:SDATE=20091299&amp;VAR:FREQ=Y&amp;VAR:RELITEM=RP&amp;VAR:CURRENCY=&amp;VAR:CURRSOURCE=EXSHARE&amp;VA","R:NATFREQ=ANNUAL&amp;VAR:RFIELD=FINALIZED&amp;VAR:DB_TYPE=&amp;VAR:UNITS=M&amp;window=popup&amp;width=450&amp;height=300&amp;START_MAXIMIZED=FALSE"}</definedName>
    <definedName name="_17__FDSAUDITLINK__" hidden="1">{"fdsup://IBCentral/FAT Viewer?action=UPDATE&amp;creator=factset&amp;DOC_NAME=fat:reuters_annual_source_window.fat&amp;display_string=Audit&amp;DYN_ARGS=TRUE&amp;VAR:ID1=B08F43&amp;VAR:RCODE=FSALE&amp;VAR:SDATE=20091299&amp;VAR:FREQ=Y&amp;VAR:RELITEM=RP&amp;VAR:CURRENCY=&amp;VAR:CURRSOURCE=EXSHARE&amp;VA","R:NATFREQ=ANNUAL&amp;VAR:RFIELD=FINALIZED&amp;VAR:DB_TYPE=&amp;VAR:UNITS=M&amp;window=popup&amp;width=450&amp;height=300&amp;START_MAXIMIZED=FALSE"}</definedName>
    <definedName name="_18__123Graph_CDIAGR_13" hidden="1">[10]UmsQ!$Q$7:$Q$7</definedName>
    <definedName name="_18__123Graph_DDIAGR_13" hidden="1">[8]UmsQ!$L$7:$L$7</definedName>
    <definedName name="_18__FDSAUDITLINK__" localSheetId="2" hidden="1">{"fdsup://IBCentral/FAT Viewer?action=UPDATE&amp;creator=factset&amp;DOC_NAME=fat:reuters_annual_source_window.fat&amp;display_string=Audit&amp;DYN_ARGS=TRUE&amp;VAR:ID1=409639&amp;VAR:RCODE=FSALE&amp;VAR:SDATE=20091299&amp;VAR:FREQ=Y&amp;VAR:RELITEM=RP&amp;VAR:CURRENCY=&amp;VAR:CURRSOURCE=EXSHARE&amp;VA","R:NATFREQ=ANNUAL&amp;VAR:RFIELD=FINALIZED&amp;VAR:DB_TYPE=&amp;VAR:UNITS=M&amp;window=popup&amp;width=450&amp;height=300&amp;START_MAXIMIZED=FALSE"}</definedName>
    <definedName name="_18__FDSAUDITLINK__" hidden="1">{"fdsup://IBCentral/FAT Viewer?action=UPDATE&amp;creator=factset&amp;DOC_NAME=fat:reuters_annual_source_window.fat&amp;display_string=Audit&amp;DYN_ARGS=TRUE&amp;VAR:ID1=409639&amp;VAR:RCODE=FSALE&amp;VAR:SDATE=20091299&amp;VAR:FREQ=Y&amp;VAR:RELITEM=RP&amp;VAR:CURRENCY=&amp;VAR:CURRSOURCE=EXSHARE&amp;VA","R:NATFREQ=ANNUAL&amp;VAR:RFIELD=FINALIZED&amp;VAR:DB_TYPE=&amp;VAR:UNITS=M&amp;window=popup&amp;width=450&amp;height=300&amp;START_MAXIMIZED=FALSE"}</definedName>
    <definedName name="_19__FDSAUDITLINK__" localSheetId="2" hidden="1">{"fdsup://IBCentral/FAT Viewer?action=UPDATE&amp;creator=factset&amp;DOC_NAME=fat:reuters_annual_source_window.fat&amp;display_string=Audit&amp;DYN_ARGS=TRUE&amp;VAR:ID1=409639&amp;VAR:RCODE=FSALE&amp;VAR:SDATE=20071299&amp;VAR:FREQ=Y&amp;VAR:RELITEM=RP&amp;VAR:CURRENCY=&amp;VAR:CURRSOURCE=EXSHARE&amp;VA","R:NATFREQ=ANNUAL&amp;VAR:RFIELD=FINALIZED&amp;VAR:DB_TYPE=&amp;VAR:UNITS=M&amp;window=popup&amp;width=450&amp;height=300&amp;START_MAXIMIZED=FALSE"}</definedName>
    <definedName name="_19__FDSAUDITLINK__" hidden="1">{"fdsup://IBCentral/FAT Viewer?action=UPDATE&amp;creator=factset&amp;DOC_NAME=fat:reuters_annual_source_window.fat&amp;display_string=Audit&amp;DYN_ARGS=TRUE&amp;VAR:ID1=409639&amp;VAR:RCODE=FSALE&amp;VAR:SDATE=20071299&amp;VAR:FREQ=Y&amp;VAR:RELITEM=RP&amp;VAR:CURRENCY=&amp;VAR:CURRSOURCE=EXSHARE&amp;VA","R:NATFREQ=ANNUAL&amp;VAR:RFIELD=FINALIZED&amp;VAR:DB_TYPE=&amp;VAR:UNITS=M&amp;window=popup&amp;width=450&amp;height=300&amp;START_MAXIMIZED=FALSE"}</definedName>
    <definedName name="_2__123Graph_ACHART_2" hidden="1">[7]A!#REF!</definedName>
    <definedName name="_2__123Graph_ADIAGR_14" hidden="1">[8]UmsQ!$I$10:$I$10</definedName>
    <definedName name="_2__123Graph_ADIAGR_15" hidden="1">[8]UmsQ!$I$11:$I$11</definedName>
    <definedName name="_2__FDSAUDITLINK__" localSheetId="2" hidden="1">{"fdsup://IBCentral/FAT Viewer?action=UPDATE&amp;creator=factset&amp;DOC_NAME=fat:reuters_annual_source_window.fat&amp;display_string=Audit&amp;DYN_ARGS=TRUE&amp;VAR:ID1=710755&amp;VAR:RCODE=FSALE&amp;VAR:SDATE=20091299&amp;VAR:FREQ=Y&amp;VAR:RELITEM=RP&amp;VAR:CURRENCY=&amp;VAR:CURRSOURCE=EXSHARE&amp;VA","R:NATFREQ=ANNUAL&amp;VAR:RFIELD=FINALIZED&amp;VAR:DB_TYPE=&amp;VAR:UNITS=M&amp;window=popup&amp;width=450&amp;height=300&amp;START_MAXIMIZED=FALSE"}</definedName>
    <definedName name="_2__FDSAUDITLINK__" hidden="1">{"fdsup://IBCentral/FAT Viewer?action=UPDATE&amp;creator=factset&amp;DOC_NAME=fat:reuters_annual_source_window.fat&amp;display_string=Audit&amp;DYN_ARGS=TRUE&amp;VAR:ID1=710755&amp;VAR:RCODE=FSALE&amp;VAR:SDATE=20091299&amp;VAR:FREQ=Y&amp;VAR:RELITEM=RP&amp;VAR:CURRENCY=&amp;VAR:CURRSOURCE=EXSHARE&amp;VA","R:NATFREQ=ANNUAL&amp;VAR:RFIELD=FINALIZED&amp;VAR:DB_TYPE=&amp;VAR:UNITS=M&amp;window=popup&amp;width=450&amp;height=300&amp;START_MAXIMIZED=FALSE"}</definedName>
    <definedName name="_20__123Graph_BDIAGR_15" hidden="1">[10]UmsQ!$O$11:$O$11</definedName>
    <definedName name="_20__123Graph_DDIAGR_14" hidden="1">[8]UmsQ!$L$10:$L$10</definedName>
    <definedName name="_20__FDSAUDITLINK__" localSheetId="2" hidden="1">{"fdsup://IBCentral/FAT Viewer?action=UPDATE&amp;creator=factset&amp;DOC_NAME=fat:reuters_annual_source_window.fat&amp;display_string=Audit&amp;DYN_ARGS=TRUE&amp;VAR:ID1=B08F43&amp;VAR:RCODE=FSALE&amp;VAR:SDATE=20071299&amp;VAR:FREQ=Y&amp;VAR:RELITEM=RP&amp;VAR:CURRENCY=&amp;VAR:CURRSOURCE=EXSHARE&amp;VA","R:NATFREQ=ANNUAL&amp;VAR:RFIELD=FINALIZED&amp;VAR:DB_TYPE=&amp;VAR:UNITS=M&amp;window=popup&amp;width=450&amp;height=300&amp;START_MAXIMIZED=FALSE"}</definedName>
    <definedName name="_20__FDSAUDITLINK__" hidden="1">{"fdsup://IBCentral/FAT Viewer?action=UPDATE&amp;creator=factset&amp;DOC_NAME=fat:reuters_annual_source_window.fat&amp;display_string=Audit&amp;DYN_ARGS=TRUE&amp;VAR:ID1=B08F43&amp;VAR:RCODE=FSALE&amp;VAR:SDATE=20071299&amp;VAR:FREQ=Y&amp;VAR:RELITEM=RP&amp;VAR:CURRENCY=&amp;VAR:CURRSOURCE=EXSHARE&amp;VA","R:NATFREQ=ANNUAL&amp;VAR:RFIELD=FINALIZED&amp;VAR:DB_TYPE=&amp;VAR:UNITS=M&amp;window=popup&amp;width=450&amp;height=300&amp;START_MAXIMIZED=FALSE"}</definedName>
    <definedName name="_21__123Graph_CDIAGR_14" hidden="1">[10]UmsQ!$Q$7:$Q$7</definedName>
    <definedName name="_21__FDSAUDITLINK__" localSheetId="2" hidden="1">{"fdsup://IBCentral/FAT Viewer?action=UPDATE&amp;creator=factset&amp;DOC_NAME=fat:reuters_annual_source_window.fat&amp;display_string=Audit&amp;DYN_ARGS=TRUE&amp;VAR:ID1=435969&amp;VAR:RCODE=FSALE&amp;VAR:SDATE=20071299&amp;VAR:FREQ=Y&amp;VAR:RELITEM=RP&amp;VAR:CURRENCY=&amp;VAR:CURRSOURCE=EXSHARE&amp;VA","R:NATFREQ=ANNUAL&amp;VAR:RFIELD=FINALIZED&amp;VAR:DB_TYPE=&amp;VAR:UNITS=M&amp;window=popup&amp;width=450&amp;height=300&amp;START_MAXIMIZED=FALSE"}</definedName>
    <definedName name="_21__FDSAUDITLINK__" hidden="1">{"fdsup://IBCentral/FAT Viewer?action=UPDATE&amp;creator=factset&amp;DOC_NAME=fat:reuters_annual_source_window.fat&amp;display_string=Audit&amp;DYN_ARGS=TRUE&amp;VAR:ID1=435969&amp;VAR:RCODE=FSALE&amp;VAR:SDATE=20071299&amp;VAR:FREQ=Y&amp;VAR:RELITEM=RP&amp;VAR:CURRENCY=&amp;VAR:CURRSOURCE=EXSHARE&amp;VA","R:NATFREQ=ANNUAL&amp;VAR:RFIELD=FINALIZED&amp;VAR:DB_TYPE=&amp;VAR:UNITS=M&amp;window=popup&amp;width=450&amp;height=300&amp;START_MAXIMIZED=FALSE"}</definedName>
    <definedName name="_22__123Graph_DDIAGR_15" hidden="1">[8]UmsQ!$L$11:$L$11</definedName>
    <definedName name="_22__FDSAUDITLINK__" localSheetId="2" hidden="1">{"fdsup://IBCentral/FAT Viewer?action=UPDATE&amp;creator=factset&amp;DOC_NAME=fat:reuters_annual_source_window.fat&amp;display_string=Audit&amp;DYN_ARGS=TRUE&amp;VAR:ID1=415528&amp;VAR:RCODE=FSALE&amp;VAR:SDATE=20071299&amp;VAR:FREQ=Y&amp;VAR:RELITEM=RP&amp;VAR:CURRENCY=&amp;VAR:CURRSOURCE=EXSHARE&amp;VA","R:NATFREQ=ANNUAL&amp;VAR:RFIELD=FINALIZED&amp;VAR:DB_TYPE=&amp;VAR:UNITS=M&amp;window=popup&amp;width=450&amp;height=300&amp;START_MAXIMIZED=FALSE"}</definedName>
    <definedName name="_22__FDSAUDITLINK__" hidden="1">{"fdsup://IBCentral/FAT Viewer?action=UPDATE&amp;creator=factset&amp;DOC_NAME=fat:reuters_annual_source_window.fat&amp;display_string=Audit&amp;DYN_ARGS=TRUE&amp;VAR:ID1=415528&amp;VAR:RCODE=FSALE&amp;VAR:SDATE=20071299&amp;VAR:FREQ=Y&amp;VAR:RELITEM=RP&amp;VAR:CURRENCY=&amp;VAR:CURRSOURCE=EXSHARE&amp;VA","R:NATFREQ=ANNUAL&amp;VAR:RFIELD=FINALIZED&amp;VAR:DB_TYPE=&amp;VAR:UNITS=M&amp;window=popup&amp;width=450&amp;height=300&amp;START_MAXIMIZED=FALSE"}</definedName>
    <definedName name="_23__FDSAUDITLINK__" localSheetId="2" hidden="1">{"fdsup://IBCentral/FAT Viewer?action=UPDATE&amp;creator=factset&amp;DOC_NAME=fat:reuters_annual_source_window.fat&amp;display_string=Audit&amp;DYN_ARGS=TRUE&amp;VAR:ID1=595140&amp;VAR:RCODE=FSALE&amp;VAR:SDATE=20071299&amp;VAR:FREQ=Y&amp;VAR:RELITEM=RP&amp;VAR:CURRENCY=&amp;VAR:CURRSOURCE=EXSHARE&amp;VA","R:NATFREQ=ANNUAL&amp;VAR:RFIELD=FINALIZED&amp;VAR:DB_TYPE=&amp;VAR:UNITS=M&amp;window=popup&amp;width=450&amp;height=300&amp;START_MAXIMIZED=FALSE"}</definedName>
    <definedName name="_23__FDSAUDITLINK__" hidden="1">{"fdsup://IBCentral/FAT Viewer?action=UPDATE&amp;creator=factset&amp;DOC_NAME=fat:reuters_annual_source_window.fat&amp;display_string=Audit&amp;DYN_ARGS=TRUE&amp;VAR:ID1=595140&amp;VAR:RCODE=FSALE&amp;VAR:SDATE=20071299&amp;VAR:FREQ=Y&amp;VAR:RELITEM=RP&amp;VAR:CURRENCY=&amp;VAR:CURRSOURCE=EXSHARE&amp;VA","R:NATFREQ=ANNUAL&amp;VAR:RFIELD=FINALIZED&amp;VAR:DB_TYPE=&amp;VAR:UNITS=M&amp;window=popup&amp;width=450&amp;height=300&amp;START_MAXIMIZED=FALSE"}</definedName>
    <definedName name="_24__123Graph_ACHART_3" hidden="1">[7]A!#REF!</definedName>
    <definedName name="_24__123Graph_CDIAGR_13" hidden="1">[10]UmsQ!$Q$7:$Q$7</definedName>
    <definedName name="_24__123Graph_CDIAGR_15" hidden="1">[10]UmsQ!$Q$7:$Q$7</definedName>
    <definedName name="_24__FDSAUDITLINK__" localSheetId="2" hidden="1">{"fdsup://IBCentral/FAT Viewer?action=UPDATE&amp;creator=factset&amp;DOC_NAME=fat:reuters_annual_source_window.fat&amp;display_string=Audit&amp;DYN_ARGS=TRUE&amp;VAR:ID1=B1RMFT&amp;VAR:RCODE=FSALE&amp;VAR:SDATE=20071299&amp;VAR:FREQ=Y&amp;VAR:RELITEM=RP&amp;VAR:CURRENCY=&amp;VAR:CURRSOURCE=EXSHARE&amp;VA","R:NATFREQ=ANNUAL&amp;VAR:RFIELD=FINALIZED&amp;VAR:DB_TYPE=&amp;VAR:UNITS=M&amp;window=popup&amp;width=450&amp;height=300&amp;START_MAXIMIZED=FALSE"}</definedName>
    <definedName name="_24__FDSAUDITLINK__" hidden="1">{"fdsup://IBCentral/FAT Viewer?action=UPDATE&amp;creator=factset&amp;DOC_NAME=fat:reuters_annual_source_window.fat&amp;display_string=Audit&amp;DYN_ARGS=TRUE&amp;VAR:ID1=B1RMFT&amp;VAR:RCODE=FSALE&amp;VAR:SDATE=20071299&amp;VAR:FREQ=Y&amp;VAR:RELITEM=RP&amp;VAR:CURRENCY=&amp;VAR:CURRSOURCE=EXSHARE&amp;VA","R:NATFREQ=ANNUAL&amp;VAR:RFIELD=FINALIZED&amp;VAR:DB_TYPE=&amp;VAR:UNITS=M&amp;window=popup&amp;width=450&amp;height=300&amp;START_MAXIMIZED=FALSE"}</definedName>
    <definedName name="_25__FDSAUDITLINK__" localSheetId="2" hidden="1">{"fdsup://IBCentral/FAT Viewer?action=UPDATE&amp;creator=factset&amp;DOC_NAME=fat:reuters_annual_source_window.fat&amp;display_string=Audit&amp;DYN_ARGS=TRUE&amp;VAR:ID1=408517&amp;VAR:RCODE=FSALE&amp;VAR:SDATE=20071299&amp;VAR:FREQ=Y&amp;VAR:RELITEM=RP&amp;VAR:CURRENCY=&amp;VAR:CURRSOURCE=EXSHARE&amp;VA","R:NATFREQ=ANNUAL&amp;VAR:RFIELD=FINALIZED&amp;VAR:DB_TYPE=&amp;VAR:UNITS=M&amp;window=popup&amp;width=450&amp;height=300&amp;START_MAXIMIZED=FALSE"}</definedName>
    <definedName name="_25__FDSAUDITLINK__" hidden="1">{"fdsup://IBCentral/FAT Viewer?action=UPDATE&amp;creator=factset&amp;DOC_NAME=fat:reuters_annual_source_window.fat&amp;display_string=Audit&amp;DYN_ARGS=TRUE&amp;VAR:ID1=408517&amp;VAR:RCODE=FSALE&amp;VAR:SDATE=20071299&amp;VAR:FREQ=Y&amp;VAR:RELITEM=RP&amp;VAR:CURRENCY=&amp;VAR:CURRSOURCE=EXSHARE&amp;VA","R:NATFREQ=ANNUAL&amp;VAR:RFIELD=FINALIZED&amp;VAR:DB_TYPE=&amp;VAR:UNITS=M&amp;window=popup&amp;width=450&amp;height=300&amp;START_MAXIMIZED=FALSE"}</definedName>
    <definedName name="_26__FDSAUDITLINK__" localSheetId="2" hidden="1">{"fdsup://IBCentral/FAT Viewer?action=UPDATE&amp;creator=factset&amp;DOC_NAME=fat:reuters_annual_source_window.fat&amp;display_string=Audit&amp;DYN_ARGS=TRUE&amp;VAR:ID1=710755&amp;VAR:RCODE=FSALE&amp;VAR:SDATE=20071299&amp;VAR:FREQ=Y&amp;VAR:RELITEM=RP&amp;VAR:CURRENCY=&amp;VAR:CURRSOURCE=EXSHARE&amp;VA","R:NATFREQ=ANNUAL&amp;VAR:RFIELD=FINALIZED&amp;VAR:DB_TYPE=&amp;VAR:UNITS=M&amp;window=popup&amp;width=450&amp;height=300&amp;START_MAXIMIZED=FALSE"}</definedName>
    <definedName name="_26__FDSAUDITLINK__" hidden="1">{"fdsup://IBCentral/FAT Viewer?action=UPDATE&amp;creator=factset&amp;DOC_NAME=fat:reuters_annual_source_window.fat&amp;display_string=Audit&amp;DYN_ARGS=TRUE&amp;VAR:ID1=710755&amp;VAR:RCODE=FSALE&amp;VAR:SDATE=20071299&amp;VAR:FREQ=Y&amp;VAR:RELITEM=RP&amp;VAR:CURRENCY=&amp;VAR:CURRSOURCE=EXSHARE&amp;VA","R:NATFREQ=ANNUAL&amp;VAR:RFIELD=FINALIZED&amp;VAR:DB_TYPE=&amp;VAR:UNITS=M&amp;window=popup&amp;width=450&amp;height=300&amp;START_MAXIMIZED=FALSE"}</definedName>
    <definedName name="_27__123Graph_DDIAGR_13" hidden="1">[10]UmsQ!$L$7:$L$7</definedName>
    <definedName name="_27__FDSAUDITLINK__" localSheetId="2" hidden="1">{"fdsup://IBCentral/FAT Viewer?action=UPDATE&amp;creator=factset&amp;DOC_NAME=fat:reuters_annual_source_window.fat&amp;display_string=Audit&amp;DYN_ARGS=TRUE&amp;VAR:ID1=B164FY&amp;VAR:RCODE=FSALE&amp;VAR:SDATE=20071299&amp;VAR:FREQ=Y&amp;VAR:RELITEM=RP&amp;VAR:CURRENCY=&amp;VAR:CURRSOURCE=EXSHARE&amp;VA","R:NATFREQ=ANNUAL&amp;VAR:RFIELD=FINALIZED&amp;VAR:DB_TYPE=&amp;VAR:UNITS=M&amp;window=popup&amp;width=450&amp;height=300&amp;START_MAXIMIZED=FALSE"}</definedName>
    <definedName name="_27__FDSAUDITLINK__" hidden="1">{"fdsup://IBCentral/FAT Viewer?action=UPDATE&amp;creator=factset&amp;DOC_NAME=fat:reuters_annual_source_window.fat&amp;display_string=Audit&amp;DYN_ARGS=TRUE&amp;VAR:ID1=B164FY&amp;VAR:RCODE=FSALE&amp;VAR:SDATE=20071299&amp;VAR:FREQ=Y&amp;VAR:RELITEM=RP&amp;VAR:CURRENCY=&amp;VAR:CURRSOURCE=EXSHARE&amp;VA","R:NATFREQ=ANNUAL&amp;VAR:RFIELD=FINALIZED&amp;VAR:DB_TYPE=&amp;VAR:UNITS=M&amp;window=popup&amp;width=450&amp;height=300&amp;START_MAXIMIZED=FALSE"}</definedName>
    <definedName name="_28__123Graph_CDIAGR_14" hidden="1">[10]UmsQ!$Q$7:$Q$7</definedName>
    <definedName name="_28__FDSAUDITLINK__" localSheetId="2" hidden="1">{"fdsup://IBCentral/FAT Viewer?action=UPDATE&amp;creator=factset&amp;DOC_NAME=fat:reuters_annual_source_window.fat&amp;display_string=Audit&amp;DYN_ARGS=TRUE&amp;VAR:ID1=B164FY&amp;VAR:RCODE=FSALE&amp;VAR:SDATE=20091299&amp;VAR:FREQ=Y&amp;VAR:RELITEM=RP&amp;VAR:CURRENCY=&amp;VAR:CURRSOURCE=EXSHARE&amp;VA","R:NATFREQ=ANNUAL&amp;VAR:RFIELD=FINALIZED&amp;VAR:DB_TYPE=&amp;VAR:UNITS=M&amp;window=popup&amp;width=450&amp;height=300&amp;START_MAXIMIZED=FALSE"}</definedName>
    <definedName name="_28__FDSAUDITLINK__" hidden="1">{"fdsup://IBCentral/FAT Viewer?action=UPDATE&amp;creator=factset&amp;DOC_NAME=fat:reuters_annual_source_window.fat&amp;display_string=Audit&amp;DYN_ARGS=TRUE&amp;VAR:ID1=B164FY&amp;VAR:RCODE=FSALE&amp;VAR:SDATE=20091299&amp;VAR:FREQ=Y&amp;VAR:RELITEM=RP&amp;VAR:CURRENCY=&amp;VAR:CURRSOURCE=EXSHARE&amp;VA","R:NATFREQ=ANNUAL&amp;VAR:RFIELD=FINALIZED&amp;VAR:DB_TYPE=&amp;VAR:UNITS=M&amp;window=popup&amp;width=450&amp;height=300&amp;START_MAXIMIZED=FALSE"}</definedName>
    <definedName name="_29__FDSAUDITLINK__" localSheetId="2" hidden="1">{"fdsup://IBCentral/FAT Viewer?action=UPDATE&amp;creator=factset&amp;DOC_NAME=fat:reuters_annual_source_window.fat&amp;display_string=Audit&amp;DYN_ARGS=TRUE&amp;VAR:ID1=710755&amp;VAR:RCODE=FSALE&amp;VAR:SDATE=20091299&amp;VAR:FREQ=Y&amp;VAR:RELITEM=RP&amp;VAR:CURRENCY=&amp;VAR:CURRSOURCE=EXSHARE&amp;VA","R:NATFREQ=ANNUAL&amp;VAR:RFIELD=FINALIZED&amp;VAR:DB_TYPE=&amp;VAR:UNITS=M&amp;window=popup&amp;width=450&amp;height=300&amp;START_MAXIMIZED=FALSE"}</definedName>
    <definedName name="_29__FDSAUDITLINK__" hidden="1">{"fdsup://IBCentral/FAT Viewer?action=UPDATE&amp;creator=factset&amp;DOC_NAME=fat:reuters_annual_source_window.fat&amp;display_string=Audit&amp;DYN_ARGS=TRUE&amp;VAR:ID1=710755&amp;VAR:RCODE=FSALE&amp;VAR:SDATE=20091299&amp;VAR:FREQ=Y&amp;VAR:RELITEM=RP&amp;VAR:CURRENCY=&amp;VAR:CURRSOURCE=EXSHARE&amp;VA","R:NATFREQ=ANNUAL&amp;VAR:RFIELD=FINALIZED&amp;VAR:DB_TYPE=&amp;VAR:UNITS=M&amp;window=popup&amp;width=450&amp;height=300&amp;START_MAXIMIZED=FALSE"}</definedName>
    <definedName name="_3__123Graph_ACHART_3" hidden="1">[7]A!#REF!</definedName>
    <definedName name="_3__123Graph_ADIAGR_14" hidden="1">[10]UmsQ!$I$10:$I$10</definedName>
    <definedName name="_3__123Graph_BDIAGR_13" hidden="1">[8]UmsQ!$O$7:$O$7</definedName>
    <definedName name="_3__FDSAUDITLINK__" localSheetId="2" hidden="1">{"fdsup://IBCentral/FAT Viewer?action=UPDATE&amp;creator=factset&amp;DOC_NAME=fat:reuters_annual_source_window.fat&amp;display_string=Audit&amp;DYN_ARGS=TRUE&amp;VAR:ID1=408517&amp;VAR:RCODE=FSALE&amp;VAR:SDATE=20091299&amp;VAR:FREQ=Y&amp;VAR:RELITEM=RP&amp;VAR:CURRENCY=&amp;VAR:CURRSOURCE=EXSHARE&amp;VA","R:NATFREQ=ANNUAL&amp;VAR:RFIELD=FINALIZED&amp;VAR:DB_TYPE=&amp;VAR:UNITS=M&amp;window=popup&amp;width=450&amp;height=300&amp;START_MAXIMIZED=FALSE"}</definedName>
    <definedName name="_3__FDSAUDITLINK__" hidden="1">{"fdsup://IBCentral/FAT Viewer?action=UPDATE&amp;creator=factset&amp;DOC_NAME=fat:reuters_annual_source_window.fat&amp;display_string=Audit&amp;DYN_ARGS=TRUE&amp;VAR:ID1=408517&amp;VAR:RCODE=FSALE&amp;VAR:SDATE=20091299&amp;VAR:FREQ=Y&amp;VAR:RELITEM=RP&amp;VAR:CURRENCY=&amp;VAR:CURRSOURCE=EXSHARE&amp;VA","R:NATFREQ=ANNUAL&amp;VAR:RFIELD=FINALIZED&amp;VAR:DB_TYPE=&amp;VAR:UNITS=M&amp;window=popup&amp;width=450&amp;height=300&amp;START_MAXIMIZED=FALSE"}</definedName>
    <definedName name="_30__123Graph_DDIAGR_14" hidden="1">[10]UmsQ!$L$10:$L$10</definedName>
    <definedName name="_30__FDSAUDITLINK__" localSheetId="2" hidden="1">{"fdsup://IBCentral/FAT Viewer?action=UPDATE&amp;creator=factset&amp;DOC_NAME=fat:reuters_annual_source_window.fat&amp;display_string=Audit&amp;DYN_ARGS=TRUE&amp;VAR:ID1=408517&amp;VAR:RCODE=FSALE&amp;VAR:SDATE=20091299&amp;VAR:FREQ=Y&amp;VAR:RELITEM=RP&amp;VAR:CURRENCY=&amp;VAR:CURRSOURCE=EXSHARE&amp;VA","R:NATFREQ=ANNUAL&amp;VAR:RFIELD=FINALIZED&amp;VAR:DB_TYPE=&amp;VAR:UNITS=M&amp;window=popup&amp;width=450&amp;height=300&amp;START_MAXIMIZED=FALSE"}</definedName>
    <definedName name="_30__FDSAUDITLINK__" hidden="1">{"fdsup://IBCentral/FAT Viewer?action=UPDATE&amp;creator=factset&amp;DOC_NAME=fat:reuters_annual_source_window.fat&amp;display_string=Audit&amp;DYN_ARGS=TRUE&amp;VAR:ID1=408517&amp;VAR:RCODE=FSALE&amp;VAR:SDATE=20091299&amp;VAR:FREQ=Y&amp;VAR:RELITEM=RP&amp;VAR:CURRENCY=&amp;VAR:CURRSOURCE=EXSHARE&amp;VA","R:NATFREQ=ANNUAL&amp;VAR:RFIELD=FINALIZED&amp;VAR:DB_TYPE=&amp;VAR:UNITS=M&amp;window=popup&amp;width=450&amp;height=300&amp;START_MAXIMIZED=FALSE"}</definedName>
    <definedName name="_31__123Graph_ACHART_4" hidden="1">[7]A!#REF!</definedName>
    <definedName name="_31__FDSAUDITLINK__" localSheetId="2" hidden="1">{"fdsup://IBCentral/FAT Viewer?action=UPDATE&amp;creator=factset&amp;DOC_NAME=fat:reuters_annual_source_window.fat&amp;display_string=Audit&amp;DYN_ARGS=TRUE&amp;VAR:ID1=B1RMFT&amp;VAR:RCODE=FSALE&amp;VAR:SDATE=20091299&amp;VAR:FREQ=Y&amp;VAR:RELITEM=RP&amp;VAR:CURRENCY=&amp;VAR:CURRSOURCE=EXSHARE&amp;VA","R:NATFREQ=ANNUAL&amp;VAR:RFIELD=FINALIZED&amp;VAR:DB_TYPE=&amp;VAR:UNITS=M&amp;window=popup&amp;width=450&amp;height=300&amp;START_MAXIMIZED=FALSE"}</definedName>
    <definedName name="_31__FDSAUDITLINK__" hidden="1">{"fdsup://IBCentral/FAT Viewer?action=UPDATE&amp;creator=factset&amp;DOC_NAME=fat:reuters_annual_source_window.fat&amp;display_string=Audit&amp;DYN_ARGS=TRUE&amp;VAR:ID1=B1RMFT&amp;VAR:RCODE=FSALE&amp;VAR:SDATE=20091299&amp;VAR:FREQ=Y&amp;VAR:RELITEM=RP&amp;VAR:CURRENCY=&amp;VAR:CURRSOURCE=EXSHARE&amp;VA","R:NATFREQ=ANNUAL&amp;VAR:RFIELD=FINALIZED&amp;VAR:DB_TYPE=&amp;VAR:UNITS=M&amp;window=popup&amp;width=450&amp;height=300&amp;START_MAXIMIZED=FALSE"}</definedName>
    <definedName name="_32__123Graph_ACHART_5" hidden="1">[9]TREND!$F$533:$Q$533</definedName>
    <definedName name="_32__123Graph_CDIAGR_15" hidden="1">[10]UmsQ!$Q$7:$Q$7</definedName>
    <definedName name="_32__FDSAUDITLINK__" localSheetId="2" hidden="1">{"fdsup://IBCentral/FAT Viewer?action=UPDATE&amp;creator=factset&amp;DOC_NAME=fat:reuters_annual_source_window.fat&amp;display_string=Audit&amp;DYN_ARGS=TRUE&amp;VAR:ID1=595140&amp;VAR:RCODE=FSALE&amp;VAR:SDATE=20091299&amp;VAR:FREQ=Y&amp;VAR:RELITEM=RP&amp;VAR:CURRENCY=&amp;VAR:CURRSOURCE=EXSHARE&amp;VA","R:NATFREQ=ANNUAL&amp;VAR:RFIELD=FINALIZED&amp;VAR:DB_TYPE=&amp;VAR:UNITS=M&amp;window=popup&amp;width=450&amp;height=300&amp;START_MAXIMIZED=FALSE"}</definedName>
    <definedName name="_32__FDSAUDITLINK__" hidden="1">{"fdsup://IBCentral/FAT Viewer?action=UPDATE&amp;creator=factset&amp;DOC_NAME=fat:reuters_annual_source_window.fat&amp;display_string=Audit&amp;DYN_ARGS=TRUE&amp;VAR:ID1=595140&amp;VAR:RCODE=FSALE&amp;VAR:SDATE=20091299&amp;VAR:FREQ=Y&amp;VAR:RELITEM=RP&amp;VAR:CURRENCY=&amp;VAR:CURRSOURCE=EXSHARE&amp;VA","R:NATFREQ=ANNUAL&amp;VAR:RFIELD=FINALIZED&amp;VAR:DB_TYPE=&amp;VAR:UNITS=M&amp;window=popup&amp;width=450&amp;height=300&amp;START_MAXIMIZED=FALSE"}</definedName>
    <definedName name="_33__123Graph_ACHART_6" hidden="1">[9]TREND!$F$639:$Q$639</definedName>
    <definedName name="_33__123Graph_DDIAGR_15" hidden="1">[10]UmsQ!$L$11:$L$11</definedName>
    <definedName name="_33__FDSAUDITLINK__" localSheetId="2" hidden="1">{"fdsup://IBCentral/FAT Viewer?action=UPDATE&amp;creator=factset&amp;DOC_NAME=fat:reuters_annual_source_window.fat&amp;display_string=Audit&amp;DYN_ARGS=TRUE&amp;VAR:ID1=415528&amp;VAR:RCODE=FSALE&amp;VAR:SDATE=20091299&amp;VAR:FREQ=Y&amp;VAR:RELITEM=RP&amp;VAR:CURRENCY=&amp;VAR:CURRSOURCE=EXSHARE&amp;VA","R:NATFREQ=ANNUAL&amp;VAR:RFIELD=FINALIZED&amp;VAR:DB_TYPE=&amp;VAR:UNITS=M&amp;window=popup&amp;width=450&amp;height=300&amp;START_MAXIMIZED=FALSE"}</definedName>
    <definedName name="_33__FDSAUDITLINK__" hidden="1">{"fdsup://IBCentral/FAT Viewer?action=UPDATE&amp;creator=factset&amp;DOC_NAME=fat:reuters_annual_source_window.fat&amp;display_string=Audit&amp;DYN_ARGS=TRUE&amp;VAR:ID1=415528&amp;VAR:RCODE=FSALE&amp;VAR:SDATE=20091299&amp;VAR:FREQ=Y&amp;VAR:RELITEM=RP&amp;VAR:CURRENCY=&amp;VAR:CURRSOURCE=EXSHARE&amp;VA","R:NATFREQ=ANNUAL&amp;VAR:RFIELD=FINALIZED&amp;VAR:DB_TYPE=&amp;VAR:UNITS=M&amp;window=popup&amp;width=450&amp;height=300&amp;START_MAXIMIZED=FALSE"}</definedName>
    <definedName name="_34__123Graph_ACHART_7" hidden="1">[9]TREND!$F$671:$Q$671</definedName>
    <definedName name="_34__FDSAUDITLINK__" localSheetId="2" hidden="1">{"fdsup://IBCentral/FAT Viewer?action=UPDATE&amp;creator=factset&amp;DOC_NAME=fat:reuters_annual_source_window.fat&amp;display_string=Audit&amp;DYN_ARGS=TRUE&amp;VAR:ID1=435969&amp;VAR:RCODE=FSALE&amp;VAR:SDATE=20091299&amp;VAR:FREQ=Y&amp;VAR:RELITEM=RP&amp;VAR:CURRENCY=&amp;VAR:CURRSOURCE=EXSHARE&amp;VA","R:NATFREQ=ANNUAL&amp;VAR:RFIELD=FINALIZED&amp;VAR:DB_TYPE=&amp;VAR:UNITS=M&amp;window=popup&amp;width=450&amp;height=300&amp;START_MAXIMIZED=FALSE"}</definedName>
    <definedName name="_34__FDSAUDITLINK__" hidden="1">{"fdsup://IBCentral/FAT Viewer?action=UPDATE&amp;creator=factset&amp;DOC_NAME=fat:reuters_annual_source_window.fat&amp;display_string=Audit&amp;DYN_ARGS=TRUE&amp;VAR:ID1=435969&amp;VAR:RCODE=FSALE&amp;VAR:SDATE=20091299&amp;VAR:FREQ=Y&amp;VAR:RELITEM=RP&amp;VAR:CURRENCY=&amp;VAR:CURRSOURCE=EXSHARE&amp;VA","R:NATFREQ=ANNUAL&amp;VAR:RFIELD=FINALIZED&amp;VAR:DB_TYPE=&amp;VAR:UNITS=M&amp;window=popup&amp;width=450&amp;height=300&amp;START_MAXIMIZED=FALSE"}</definedName>
    <definedName name="_35__123Graph_ACHART_8" hidden="1">[9]TREND!$F$701:$Q$701</definedName>
    <definedName name="_35__FDSAUDITLINK__" localSheetId="2" hidden="1">{"fdsup://IBCentral/FAT Viewer?action=UPDATE&amp;creator=factset&amp;DOC_NAME=fat:reuters_annual_source_window.fat&amp;display_string=Audit&amp;DYN_ARGS=TRUE&amp;VAR:ID1=B08F43&amp;VAR:RCODE=FSALE&amp;VAR:SDATE=20091299&amp;VAR:FREQ=Y&amp;VAR:RELITEM=RP&amp;VAR:CURRENCY=&amp;VAR:CURRSOURCE=EXSHARE&amp;VA","R:NATFREQ=ANNUAL&amp;VAR:RFIELD=FINALIZED&amp;VAR:DB_TYPE=&amp;VAR:UNITS=M&amp;window=popup&amp;width=450&amp;height=300&amp;START_MAXIMIZED=FALSE"}</definedName>
    <definedName name="_35__FDSAUDITLINK__" hidden="1">{"fdsup://IBCentral/FAT Viewer?action=UPDATE&amp;creator=factset&amp;DOC_NAME=fat:reuters_annual_source_window.fat&amp;display_string=Audit&amp;DYN_ARGS=TRUE&amp;VAR:ID1=B08F43&amp;VAR:RCODE=FSALE&amp;VAR:SDATE=20091299&amp;VAR:FREQ=Y&amp;VAR:RELITEM=RP&amp;VAR:CURRENCY=&amp;VAR:CURRSOURCE=EXSHARE&amp;VA","R:NATFREQ=ANNUAL&amp;VAR:RFIELD=FINALIZED&amp;VAR:DB_TYPE=&amp;VAR:UNITS=M&amp;window=popup&amp;width=450&amp;height=300&amp;START_MAXIMIZED=FALSE"}</definedName>
    <definedName name="_36__123Graph_ACHART_9" hidden="1">[9]TREND!$F$731:$Q$731</definedName>
    <definedName name="_36__123Graph_DDIAGR_13" hidden="1">[10]UmsQ!$L$7:$L$7</definedName>
    <definedName name="_36__FDSAUDITLINK__" localSheetId="2" hidden="1">{"fdsup://IBCentral/FAT Viewer?action=UPDATE&amp;creator=factset&amp;DOC_NAME=fat:reuters_annual_source_window.fat&amp;display_string=Audit&amp;DYN_ARGS=TRUE&amp;VAR:ID1=409639&amp;VAR:RCODE=FSALE&amp;VAR:SDATE=20091299&amp;VAR:FREQ=Y&amp;VAR:RELITEM=RP&amp;VAR:CURRENCY=&amp;VAR:CURRSOURCE=EXSHARE&amp;VA","R:NATFREQ=ANNUAL&amp;VAR:RFIELD=FINALIZED&amp;VAR:DB_TYPE=&amp;VAR:UNITS=M&amp;window=popup&amp;width=450&amp;height=300&amp;START_MAXIMIZED=FALSE"}</definedName>
    <definedName name="_36__FDSAUDITLINK__" hidden="1">{"fdsup://IBCentral/FAT Viewer?action=UPDATE&amp;creator=factset&amp;DOC_NAME=fat:reuters_annual_source_window.fat&amp;display_string=Audit&amp;DYN_ARGS=TRUE&amp;VAR:ID1=409639&amp;VAR:RCODE=FSALE&amp;VAR:SDATE=20091299&amp;VAR:FREQ=Y&amp;VAR:RELITEM=RP&amp;VAR:CURRENCY=&amp;VAR:CURRSOURCE=EXSHARE&amp;VA","R:NATFREQ=ANNUAL&amp;VAR:RFIELD=FINALIZED&amp;VAR:DB_TYPE=&amp;VAR:UNITS=M&amp;window=popup&amp;width=450&amp;height=300&amp;START_MAXIMIZED=FALSE"}</definedName>
    <definedName name="_37__123Graph_BCHART_10" hidden="1">[9]TREND!$F$763:$Q$763</definedName>
    <definedName name="_37__FDSAUDITLINK__" localSheetId="2" hidden="1">{"fdsup://IBCentral/FAT Viewer?action=UPDATE&amp;creator=factset&amp;DOC_NAME=fat:reuters_annual_source_window.fat&amp;display_string=Audit&amp;DYN_ARGS=TRUE&amp;VAR:ID1=B164FY&amp;VAR:RCODE=FSALE&amp;VAR:SDATE=20091299&amp;VAR:FREQ=Y&amp;VAR:RELITEM=RP&amp;VAR:CURRENCY=&amp;VAR:CURRSOURCE=EXSHARE&amp;VA","R:NATFREQ=ANNUAL&amp;VAR:RFIELD=FINALIZED&amp;VAR:DB_TYPE=&amp;VAR:UNITS=M&amp;window=popup&amp;width=450&amp;height=300&amp;START_MAXIMIZED=FALSE"}</definedName>
    <definedName name="_37__FDSAUDITLINK__" hidden="1">{"fdsup://IBCentral/FAT Viewer?action=UPDATE&amp;creator=factset&amp;DOC_NAME=fat:reuters_annual_source_window.fat&amp;display_string=Audit&amp;DYN_ARGS=TRUE&amp;VAR:ID1=B164FY&amp;VAR:RCODE=FSALE&amp;VAR:SDATE=20091299&amp;VAR:FREQ=Y&amp;VAR:RELITEM=RP&amp;VAR:CURRENCY=&amp;VAR:CURRSOURCE=EXSHARE&amp;VA","R:NATFREQ=ANNUAL&amp;VAR:RFIELD=FINALIZED&amp;VAR:DB_TYPE=&amp;VAR:UNITS=M&amp;window=popup&amp;width=450&amp;height=300&amp;START_MAXIMIZED=FALSE"}</definedName>
    <definedName name="_38__123Graph_BCHART_3" hidden="1">[9]TREND!$E$31:$L$31</definedName>
    <definedName name="_38__FDSAUDITLINK__" localSheetId="2" hidden="1">{"fdsup://IBCentral/FAT Viewer?action=UPDATE&amp;creator=factset&amp;DOC_NAME=fat:reuters_annual_source_window.fat&amp;display_string=Audit&amp;DYN_ARGS=TRUE&amp;VAR:ID1=710755&amp;VAR:RCODE=FSALE&amp;VAR:SDATE=20091299&amp;VAR:FREQ=Y&amp;VAR:RELITEM=RP&amp;VAR:CURRENCY=&amp;VAR:CURRSOURCE=EXSHARE&amp;VA","R:NATFREQ=ANNUAL&amp;VAR:RFIELD=FINALIZED&amp;VAR:DB_TYPE=&amp;VAR:UNITS=M&amp;window=popup&amp;width=450&amp;height=300&amp;START_MAXIMIZED=FALSE"}</definedName>
    <definedName name="_38__FDSAUDITLINK__" hidden="1">{"fdsup://IBCentral/FAT Viewer?action=UPDATE&amp;creator=factset&amp;DOC_NAME=fat:reuters_annual_source_window.fat&amp;display_string=Audit&amp;DYN_ARGS=TRUE&amp;VAR:ID1=710755&amp;VAR:RCODE=FSALE&amp;VAR:SDATE=20091299&amp;VAR:FREQ=Y&amp;VAR:RELITEM=RP&amp;VAR:CURRENCY=&amp;VAR:CURRSOURCE=EXSHARE&amp;VA","R:NATFREQ=ANNUAL&amp;VAR:RFIELD=FINALIZED&amp;VAR:DB_TYPE=&amp;VAR:UNITS=M&amp;window=popup&amp;width=450&amp;height=300&amp;START_MAXIMIZED=FALSE"}</definedName>
    <definedName name="_39__123Graph_BCHART_4" hidden="1">[9]TREND!$E$64:$L$64</definedName>
    <definedName name="_39__FDSAUDITLINK__" localSheetId="2" hidden="1">{"fdsup://IBCentral/FAT Viewer?action=UPDATE&amp;creator=factset&amp;DOC_NAME=fat:reuters_annual_source_window.fat&amp;display_string=Audit&amp;DYN_ARGS=TRUE&amp;VAR:ID1=408517&amp;VAR:RCODE=FSALE&amp;VAR:SDATE=20091299&amp;VAR:FREQ=Y&amp;VAR:RELITEM=RP&amp;VAR:CURRENCY=&amp;VAR:CURRSOURCE=EXSHARE&amp;VA","R:NATFREQ=ANNUAL&amp;VAR:RFIELD=FINALIZED&amp;VAR:DB_TYPE=&amp;VAR:UNITS=M&amp;window=popup&amp;width=450&amp;height=300&amp;START_MAXIMIZED=FALSE"}</definedName>
    <definedName name="_39__FDSAUDITLINK__" hidden="1">{"fdsup://IBCentral/FAT Viewer?action=UPDATE&amp;creator=factset&amp;DOC_NAME=fat:reuters_annual_source_window.fat&amp;display_string=Audit&amp;DYN_ARGS=TRUE&amp;VAR:ID1=408517&amp;VAR:RCODE=FSALE&amp;VAR:SDATE=20091299&amp;VAR:FREQ=Y&amp;VAR:RELITEM=RP&amp;VAR:CURRENCY=&amp;VAR:CURRSOURCE=EXSHARE&amp;VA","R:NATFREQ=ANNUAL&amp;VAR:RFIELD=FINALIZED&amp;VAR:DB_TYPE=&amp;VAR:UNITS=M&amp;window=popup&amp;width=450&amp;height=300&amp;START_MAXIMIZED=FALSE"}</definedName>
    <definedName name="_4__123Graph_ACHART_4" hidden="1">[7]A!#REF!</definedName>
    <definedName name="_4__123Graph_ADIAGR_14" hidden="1">[10]UmsQ!$I$10:$I$10</definedName>
    <definedName name="_4__123Graph_ADIAGR_15" hidden="1">[8]UmsQ!$I$11:$I$11</definedName>
    <definedName name="_4__123Graph_BDIAGR_14" hidden="1">[8]UmsQ!$O$10:$O$10</definedName>
    <definedName name="_4__FDSAUDITLINK__" localSheetId="2" hidden="1">{"fdsup://IBCentral/FAT Viewer?action=UPDATE&amp;creator=factset&amp;DOC_NAME=fat:reuters_annual_source_window.fat&amp;display_string=Audit&amp;DYN_ARGS=TRUE&amp;VAR:ID1=B1RMFT&amp;VAR:RCODE=FSALE&amp;VAR:SDATE=20091299&amp;VAR:FREQ=Y&amp;VAR:RELITEM=RP&amp;VAR:CURRENCY=&amp;VAR:CURRSOURCE=EXSHARE&amp;VA","R:NATFREQ=ANNUAL&amp;VAR:RFIELD=FINALIZED&amp;VAR:DB_TYPE=&amp;VAR:UNITS=M&amp;window=popup&amp;width=450&amp;height=300&amp;START_MAXIMIZED=FALSE"}</definedName>
    <definedName name="_4__FDSAUDITLINK__" hidden="1">{"fdsup://IBCentral/FAT Viewer?action=UPDATE&amp;creator=factset&amp;DOC_NAME=fat:reuters_annual_source_window.fat&amp;display_string=Audit&amp;DYN_ARGS=TRUE&amp;VAR:ID1=B1RMFT&amp;VAR:RCODE=FSALE&amp;VAR:SDATE=20091299&amp;VAR:FREQ=Y&amp;VAR:RELITEM=RP&amp;VAR:CURRENCY=&amp;VAR:CURRSOURCE=EXSHARE&amp;VA","R:NATFREQ=ANNUAL&amp;VAR:RFIELD=FINALIZED&amp;VAR:DB_TYPE=&amp;VAR:UNITS=M&amp;window=popup&amp;width=450&amp;height=300&amp;START_MAXIMIZED=FALSE"}</definedName>
    <definedName name="_40__123Graph_BCHART_5" hidden="1">[9]TREND!$F$534:$Q$534</definedName>
    <definedName name="_40__123Graph_DDIAGR_14" hidden="1">[10]UmsQ!$L$10:$L$10</definedName>
    <definedName name="_40__FDSAUDITLINK__" localSheetId="2" hidden="1">{"fdsup://IBCentral/FAT Viewer?action=UPDATE&amp;creator=factset&amp;DOC_NAME=fat:reuters_annual_source_window.fat&amp;display_string=Audit&amp;DYN_ARGS=TRUE&amp;VAR:ID1=B1RMFT&amp;VAR:RCODE=FSALE&amp;VAR:SDATE=20091299&amp;VAR:FREQ=Y&amp;VAR:RELITEM=RP&amp;VAR:CURRENCY=&amp;VAR:CURRSOURCE=EXSHARE&amp;VA","R:NATFREQ=ANNUAL&amp;VAR:RFIELD=FINALIZED&amp;VAR:DB_TYPE=&amp;VAR:UNITS=M&amp;window=popup&amp;width=450&amp;height=300&amp;START_MAXIMIZED=FALSE"}</definedName>
    <definedName name="_40__FDSAUDITLINK__" hidden="1">{"fdsup://IBCentral/FAT Viewer?action=UPDATE&amp;creator=factset&amp;DOC_NAME=fat:reuters_annual_source_window.fat&amp;display_string=Audit&amp;DYN_ARGS=TRUE&amp;VAR:ID1=B1RMFT&amp;VAR:RCODE=FSALE&amp;VAR:SDATE=20091299&amp;VAR:FREQ=Y&amp;VAR:RELITEM=RP&amp;VAR:CURRENCY=&amp;VAR:CURRSOURCE=EXSHARE&amp;VA","R:NATFREQ=ANNUAL&amp;VAR:RFIELD=FINALIZED&amp;VAR:DB_TYPE=&amp;VAR:UNITS=M&amp;window=popup&amp;width=450&amp;height=300&amp;START_MAXIMIZED=FALSE"}</definedName>
    <definedName name="_41__123Graph_BCHART_6" hidden="1">[9]TREND!$F$640:$Q$640</definedName>
    <definedName name="_41__FDSAUDITLINK__" localSheetId="2" hidden="1">{"fdsup://IBCentral/FAT Viewer?action=UPDATE&amp;creator=factset&amp;DOC_NAME=fat:reuters_annual_source_window.fat&amp;display_string=Audit&amp;DYN_ARGS=TRUE&amp;VAR:ID1=595140&amp;VAR:RCODE=FSALE&amp;VAR:SDATE=20091299&amp;VAR:FREQ=Y&amp;VAR:RELITEM=RP&amp;VAR:CURRENCY=&amp;VAR:CURRSOURCE=EXSHARE&amp;VA","R:NATFREQ=ANNUAL&amp;VAR:RFIELD=FINALIZED&amp;VAR:DB_TYPE=&amp;VAR:UNITS=M&amp;window=popup&amp;width=450&amp;height=300&amp;START_MAXIMIZED=FALSE"}</definedName>
    <definedName name="_41__FDSAUDITLINK__" hidden="1">{"fdsup://IBCentral/FAT Viewer?action=UPDATE&amp;creator=factset&amp;DOC_NAME=fat:reuters_annual_source_window.fat&amp;display_string=Audit&amp;DYN_ARGS=TRUE&amp;VAR:ID1=595140&amp;VAR:RCODE=FSALE&amp;VAR:SDATE=20091299&amp;VAR:FREQ=Y&amp;VAR:RELITEM=RP&amp;VAR:CURRENCY=&amp;VAR:CURRSOURCE=EXSHARE&amp;VA","R:NATFREQ=ANNUAL&amp;VAR:RFIELD=FINALIZED&amp;VAR:DB_TYPE=&amp;VAR:UNITS=M&amp;window=popup&amp;width=450&amp;height=300&amp;START_MAXIMIZED=FALSE"}</definedName>
    <definedName name="_42__123Graph_BCHART_7" hidden="1">[9]TREND!$F$672:$Q$672</definedName>
    <definedName name="_42__FDSAUDITLINK__" localSheetId="2" hidden="1">{"fdsup://IBCentral/FAT Viewer?action=UPDATE&amp;creator=factset&amp;DOC_NAME=fat:reuters_annual_source_window.fat&amp;display_string=Audit&amp;DYN_ARGS=TRUE&amp;VAR:ID1=415528&amp;VAR:RCODE=FSALE&amp;VAR:SDATE=20091299&amp;VAR:FREQ=Y&amp;VAR:RELITEM=RP&amp;VAR:CURRENCY=&amp;VAR:CURRSOURCE=EXSHARE&amp;VA","R:NATFREQ=ANNUAL&amp;VAR:RFIELD=FINALIZED&amp;VAR:DB_TYPE=&amp;VAR:UNITS=M&amp;window=popup&amp;width=450&amp;height=300&amp;START_MAXIMIZED=FALSE"}</definedName>
    <definedName name="_42__FDSAUDITLINK__" hidden="1">{"fdsup://IBCentral/FAT Viewer?action=UPDATE&amp;creator=factset&amp;DOC_NAME=fat:reuters_annual_source_window.fat&amp;display_string=Audit&amp;DYN_ARGS=TRUE&amp;VAR:ID1=415528&amp;VAR:RCODE=FSALE&amp;VAR:SDATE=20091299&amp;VAR:FREQ=Y&amp;VAR:RELITEM=RP&amp;VAR:CURRENCY=&amp;VAR:CURRSOURCE=EXSHARE&amp;VA","R:NATFREQ=ANNUAL&amp;VAR:RFIELD=FINALIZED&amp;VAR:DB_TYPE=&amp;VAR:UNITS=M&amp;window=popup&amp;width=450&amp;height=300&amp;START_MAXIMIZED=FALSE"}</definedName>
    <definedName name="_43__123Graph_BCHART_8" hidden="1">[9]TREND!$F$702:$Q$702</definedName>
    <definedName name="_43__FDSAUDITLINK__" localSheetId="2" hidden="1">{"fdsup://IBCentral/FAT Viewer?action=UPDATE&amp;creator=factset&amp;DOC_NAME=fat:reuters_annual_source_window.fat&amp;display_string=Audit&amp;DYN_ARGS=TRUE&amp;VAR:ID1=435969&amp;VAR:RCODE=FSALE&amp;VAR:SDATE=20091299&amp;VAR:FREQ=Y&amp;VAR:RELITEM=RP&amp;VAR:CURRENCY=&amp;VAR:CURRSOURCE=EXSHARE&amp;VA","R:NATFREQ=ANNUAL&amp;VAR:RFIELD=FINALIZED&amp;VAR:DB_TYPE=&amp;VAR:UNITS=M&amp;window=popup&amp;width=450&amp;height=300&amp;START_MAXIMIZED=FALSE"}</definedName>
    <definedName name="_43__FDSAUDITLINK__" hidden="1">{"fdsup://IBCentral/FAT Viewer?action=UPDATE&amp;creator=factset&amp;DOC_NAME=fat:reuters_annual_source_window.fat&amp;display_string=Audit&amp;DYN_ARGS=TRUE&amp;VAR:ID1=435969&amp;VAR:RCODE=FSALE&amp;VAR:SDATE=20091299&amp;VAR:FREQ=Y&amp;VAR:RELITEM=RP&amp;VAR:CURRENCY=&amp;VAR:CURRSOURCE=EXSHARE&amp;VA","R:NATFREQ=ANNUAL&amp;VAR:RFIELD=FINALIZED&amp;VAR:DB_TYPE=&amp;VAR:UNITS=M&amp;window=popup&amp;width=450&amp;height=300&amp;START_MAXIMIZED=FALSE"}</definedName>
    <definedName name="_44__123Graph_BCHART_9" hidden="1">[9]TREND!$F$732:$Q$732</definedName>
    <definedName name="_44__123Graph_DDIAGR_15" hidden="1">[10]UmsQ!$L$11:$L$11</definedName>
    <definedName name="_44__FDSAUDITLINK__" localSheetId="2" hidden="1">{"fdsup://IBCentral/FAT Viewer?action=UPDATE&amp;creator=factset&amp;DOC_NAME=fat:reuters_annual_source_window.fat&amp;display_string=Audit&amp;DYN_ARGS=TRUE&amp;VAR:ID1=B08F43&amp;VAR:RCODE=FSALE&amp;VAR:SDATE=20091299&amp;VAR:FREQ=Y&amp;VAR:RELITEM=RP&amp;VAR:CURRENCY=&amp;VAR:CURRSOURCE=EXSHARE&amp;VA","R:NATFREQ=ANNUAL&amp;VAR:RFIELD=FINALIZED&amp;VAR:DB_TYPE=&amp;VAR:UNITS=M&amp;window=popup&amp;width=450&amp;height=300&amp;START_MAXIMIZED=FALSE"}</definedName>
    <definedName name="_44__FDSAUDITLINK__" hidden="1">{"fdsup://IBCentral/FAT Viewer?action=UPDATE&amp;creator=factset&amp;DOC_NAME=fat:reuters_annual_source_window.fat&amp;display_string=Audit&amp;DYN_ARGS=TRUE&amp;VAR:ID1=B08F43&amp;VAR:RCODE=FSALE&amp;VAR:SDATE=20091299&amp;VAR:FREQ=Y&amp;VAR:RELITEM=RP&amp;VAR:CURRENCY=&amp;VAR:CURRSOURCE=EXSHARE&amp;VA","R:NATFREQ=ANNUAL&amp;VAR:RFIELD=FINALIZED&amp;VAR:DB_TYPE=&amp;VAR:UNITS=M&amp;window=popup&amp;width=450&amp;height=300&amp;START_MAXIMIZED=FALSE"}</definedName>
    <definedName name="_45__123Graph_CCHART_11" hidden="1">[9]TREND!$F$565:$Q$565</definedName>
    <definedName name="_45__FDSAUDITLINK__" localSheetId="2" hidden="1">{"fdsup://IBCentral/FAT Viewer?action=UPDATE&amp;creator=factset&amp;DOC_NAME=fat:reuters_annual_source_window.fat&amp;display_string=Audit&amp;DYN_ARGS=TRUE&amp;VAR:ID1=409639&amp;VAR:RCODE=FSALE&amp;VAR:SDATE=20091299&amp;VAR:FREQ=Y&amp;VAR:RELITEM=RP&amp;VAR:CURRENCY=&amp;VAR:CURRSOURCE=EXSHARE&amp;VA","R:NATFREQ=ANNUAL&amp;VAR:RFIELD=FINALIZED&amp;VAR:DB_TYPE=&amp;VAR:UNITS=M&amp;window=popup&amp;width=450&amp;height=300&amp;START_MAXIMIZED=FALSE"}</definedName>
    <definedName name="_45__FDSAUDITLINK__" hidden="1">{"fdsup://IBCentral/FAT Viewer?action=UPDATE&amp;creator=factset&amp;DOC_NAME=fat:reuters_annual_source_window.fat&amp;display_string=Audit&amp;DYN_ARGS=TRUE&amp;VAR:ID1=409639&amp;VAR:RCODE=FSALE&amp;VAR:SDATE=20091299&amp;VAR:FREQ=Y&amp;VAR:RELITEM=RP&amp;VAR:CURRENCY=&amp;VAR:CURRSOURCE=EXSHARE&amp;VA","R:NATFREQ=ANNUAL&amp;VAR:RFIELD=FINALIZED&amp;VAR:DB_TYPE=&amp;VAR:UNITS=M&amp;window=popup&amp;width=450&amp;height=300&amp;START_MAXIMIZED=FALSE"}</definedName>
    <definedName name="_46__123Graph_CCHART_12" hidden="1">[9]TREND!$F$600:$Q$600</definedName>
    <definedName name="_46__FDSAUDITLINK__" localSheetId="2" hidden="1">{"fdsup://IBCentral/FAT Viewer?action=UPDATE&amp;creator=factset&amp;DOC_NAME=fat:reuters_annual_source_window.fat&amp;display_string=Audit&amp;DYN_ARGS=TRUE&amp;VAR:ID1=B164FY&amp;VAR:RCODE=FSALE&amp;VAR:SDATE=20091299&amp;VAR:FREQ=Y&amp;VAR:RELITEM=RP&amp;VAR:CURRENCY=&amp;VAR:CURRSOURCE=EXSHARE&amp;VA","R:NATFREQ=ANNUAL&amp;VAR:RFIELD=FINALIZED&amp;VAR:DB_TYPE=&amp;VAR:UNITS=M&amp;window=popup&amp;width=450&amp;height=300&amp;START_MAXIMIZED=FALSE"}</definedName>
    <definedName name="_46__FDSAUDITLINK__" hidden="1">{"fdsup://IBCentral/FAT Viewer?action=UPDATE&amp;creator=factset&amp;DOC_NAME=fat:reuters_annual_source_window.fat&amp;display_string=Audit&amp;DYN_ARGS=TRUE&amp;VAR:ID1=B164FY&amp;VAR:RCODE=FSALE&amp;VAR:SDATE=20091299&amp;VAR:FREQ=Y&amp;VAR:RELITEM=RP&amp;VAR:CURRENCY=&amp;VAR:CURRSOURCE=EXSHARE&amp;VA","R:NATFREQ=ANNUAL&amp;VAR:RFIELD=FINALIZED&amp;VAR:DB_TYPE=&amp;VAR:UNITS=M&amp;window=popup&amp;width=450&amp;height=300&amp;START_MAXIMIZED=FALSE"}</definedName>
    <definedName name="_47__123Graph_CCHART_3" hidden="1">[9]TREND!$E$33:$L$33</definedName>
    <definedName name="_47__FDSAUDITLINK__" localSheetId="2" hidden="1">{"fdsup://IBCentral/FAT Viewer?action=UPDATE&amp;creator=factset&amp;DOC_NAME=fat:reuters_annual_source_window.fat&amp;display_string=Audit&amp;DYN_ARGS=TRUE&amp;VAR:ID1=710755&amp;VAR:RCODE=FSALE&amp;VAR:SDATE=20091299&amp;VAR:FREQ=Y&amp;VAR:RELITEM=RP&amp;VAR:CURRENCY=&amp;VAR:CURRSOURCE=EXSHARE&amp;VA","R:NATFREQ=ANNUAL&amp;VAR:RFIELD=FINALIZED&amp;VAR:DB_TYPE=&amp;VAR:UNITS=M&amp;window=popup&amp;width=450&amp;height=300&amp;START_MAXIMIZED=FALSE"}</definedName>
    <definedName name="_47__FDSAUDITLINK__" hidden="1">{"fdsup://IBCentral/FAT Viewer?action=UPDATE&amp;creator=factset&amp;DOC_NAME=fat:reuters_annual_source_window.fat&amp;display_string=Audit&amp;DYN_ARGS=TRUE&amp;VAR:ID1=710755&amp;VAR:RCODE=FSALE&amp;VAR:SDATE=20091299&amp;VAR:FREQ=Y&amp;VAR:RELITEM=RP&amp;VAR:CURRENCY=&amp;VAR:CURRSOURCE=EXSHARE&amp;VA","R:NATFREQ=ANNUAL&amp;VAR:RFIELD=FINALIZED&amp;VAR:DB_TYPE=&amp;VAR:UNITS=M&amp;window=popup&amp;width=450&amp;height=300&amp;START_MAXIMIZED=FALSE"}</definedName>
    <definedName name="_48__123Graph_DCHART_3" hidden="1">[9]TREND!$E$33:$L$33</definedName>
    <definedName name="_48__FDSAUDITLINK__" localSheetId="2" hidden="1">{"fdsup://IBCentral/FAT Viewer?action=UPDATE&amp;creator=factset&amp;DOC_NAME=fat:reuters_annual_source_window.fat&amp;display_string=Audit&amp;DYN_ARGS=TRUE&amp;VAR:ID1=408517&amp;VAR:RCODE=FSALE&amp;VAR:SDATE=20091299&amp;VAR:FREQ=Y&amp;VAR:RELITEM=RP&amp;VAR:CURRENCY=&amp;VAR:CURRSOURCE=EXSHARE&amp;VA","R:NATFREQ=ANNUAL&amp;VAR:RFIELD=FINALIZED&amp;VAR:DB_TYPE=&amp;VAR:UNITS=M&amp;window=popup&amp;width=450&amp;height=300&amp;START_MAXIMIZED=FALSE"}</definedName>
    <definedName name="_48__FDSAUDITLINK__" hidden="1">{"fdsup://IBCentral/FAT Viewer?action=UPDATE&amp;creator=factset&amp;DOC_NAME=fat:reuters_annual_source_window.fat&amp;display_string=Audit&amp;DYN_ARGS=TRUE&amp;VAR:ID1=408517&amp;VAR:RCODE=FSALE&amp;VAR:SDATE=20091299&amp;VAR:FREQ=Y&amp;VAR:RELITEM=RP&amp;VAR:CURRENCY=&amp;VAR:CURRSOURCE=EXSHARE&amp;VA","R:NATFREQ=ANNUAL&amp;VAR:RFIELD=FINALIZED&amp;VAR:DB_TYPE=&amp;VAR:UNITS=M&amp;window=popup&amp;width=450&amp;height=300&amp;START_MAXIMIZED=FALSE"}</definedName>
    <definedName name="_49__FDSAUDITLINK__" localSheetId="2" hidden="1">{"fdsup://IBCentral/FAT Viewer?action=UPDATE&amp;creator=factset&amp;DOC_NAME=fat:reuters_annual_source_window.fat&amp;display_string=Audit&amp;DYN_ARGS=TRUE&amp;VAR:ID1=B1RMFT&amp;VAR:RCODE=FSALE&amp;VAR:SDATE=20091299&amp;VAR:FREQ=Y&amp;VAR:RELITEM=RP&amp;VAR:CURRENCY=&amp;VAR:CURRSOURCE=EXSHARE&amp;VA","R:NATFREQ=ANNUAL&amp;VAR:RFIELD=FINALIZED&amp;VAR:DB_TYPE=&amp;VAR:UNITS=M&amp;window=popup&amp;width=450&amp;height=300&amp;START_MAXIMIZED=FALSE"}</definedName>
    <definedName name="_49__FDSAUDITLINK__" hidden="1">{"fdsup://IBCentral/FAT Viewer?action=UPDATE&amp;creator=factset&amp;DOC_NAME=fat:reuters_annual_source_window.fat&amp;display_string=Audit&amp;DYN_ARGS=TRUE&amp;VAR:ID1=B1RMFT&amp;VAR:RCODE=FSALE&amp;VAR:SDATE=20091299&amp;VAR:FREQ=Y&amp;VAR:RELITEM=RP&amp;VAR:CURRENCY=&amp;VAR:CURRSOURCE=EXSHARE&amp;VA","R:NATFREQ=ANNUAL&amp;VAR:RFIELD=FINALIZED&amp;VAR:DB_TYPE=&amp;VAR:UNITS=M&amp;window=popup&amp;width=450&amp;height=300&amp;START_MAXIMIZED=FALSE"}</definedName>
    <definedName name="_5__123Graph_BDIAGR_15" hidden="1">[8]UmsQ!$O$11:$O$11</definedName>
    <definedName name="_5__123Graph_XCHART_2" hidden="1">[7]A!#REF!</definedName>
    <definedName name="_5__FDSAUDITLINK__" localSheetId="2" hidden="1">{"fdsup://IBCentral/FAT Viewer?action=UPDATE&amp;creator=factset&amp;DOC_NAME=fat:reuters_annual_source_window.fat&amp;display_string=Audit&amp;DYN_ARGS=TRUE&amp;VAR:ID1=595140&amp;VAR:RCODE=FSALE&amp;VAR:SDATE=20091299&amp;VAR:FREQ=Y&amp;VAR:RELITEM=RP&amp;VAR:CURRENCY=&amp;VAR:CURRSOURCE=EXSHARE&amp;VA","R:NATFREQ=ANNUAL&amp;VAR:RFIELD=FINALIZED&amp;VAR:DB_TYPE=&amp;VAR:UNITS=M&amp;window=popup&amp;width=450&amp;height=300&amp;START_MAXIMIZED=FALSE"}</definedName>
    <definedName name="_5__FDSAUDITLINK__" hidden="1">{"fdsup://IBCentral/FAT Viewer?action=UPDATE&amp;creator=factset&amp;DOC_NAME=fat:reuters_annual_source_window.fat&amp;display_string=Audit&amp;DYN_ARGS=TRUE&amp;VAR:ID1=595140&amp;VAR:RCODE=FSALE&amp;VAR:SDATE=20091299&amp;VAR:FREQ=Y&amp;VAR:RELITEM=RP&amp;VAR:CURRENCY=&amp;VAR:CURRSOURCE=EXSHARE&amp;VA","R:NATFREQ=ANNUAL&amp;VAR:RFIELD=FINALIZED&amp;VAR:DB_TYPE=&amp;VAR:UNITS=M&amp;window=popup&amp;width=450&amp;height=300&amp;START_MAXIMIZED=FALSE"}</definedName>
    <definedName name="_50__FDSAUDITLINK__" localSheetId="2" hidden="1">{"fdsup://IBCentral/FAT Viewer?action=UPDATE&amp;creator=factset&amp;DOC_NAME=fat:reuters_annual_source_window.fat&amp;display_string=Audit&amp;DYN_ARGS=TRUE&amp;VAR:ID1=595140&amp;VAR:RCODE=FSALE&amp;VAR:SDATE=20091299&amp;VAR:FREQ=Y&amp;VAR:RELITEM=RP&amp;VAR:CURRENCY=&amp;VAR:CURRSOURCE=EXSHARE&amp;VA","R:NATFREQ=ANNUAL&amp;VAR:RFIELD=FINALIZED&amp;VAR:DB_TYPE=&amp;VAR:UNITS=M&amp;window=popup&amp;width=450&amp;height=300&amp;START_MAXIMIZED=FALSE"}</definedName>
    <definedName name="_50__FDSAUDITLINK__" hidden="1">{"fdsup://IBCentral/FAT Viewer?action=UPDATE&amp;creator=factset&amp;DOC_NAME=fat:reuters_annual_source_window.fat&amp;display_string=Audit&amp;DYN_ARGS=TRUE&amp;VAR:ID1=595140&amp;VAR:RCODE=FSALE&amp;VAR:SDATE=20091299&amp;VAR:FREQ=Y&amp;VAR:RELITEM=RP&amp;VAR:CURRENCY=&amp;VAR:CURRSOURCE=EXSHARE&amp;VA","R:NATFREQ=ANNUAL&amp;VAR:RFIELD=FINALIZED&amp;VAR:DB_TYPE=&amp;VAR:UNITS=M&amp;window=popup&amp;width=450&amp;height=300&amp;START_MAXIMIZED=FALSE"}</definedName>
    <definedName name="_51__FDSAUDITLINK__" localSheetId="2" hidden="1">{"fdsup://IBCentral/FAT Viewer?action=UPDATE&amp;creator=factset&amp;DOC_NAME=fat:reuters_annual_source_window.fat&amp;display_string=Audit&amp;DYN_ARGS=TRUE&amp;VAR:ID1=415528&amp;VAR:RCODE=FSALE&amp;VAR:SDATE=20091299&amp;VAR:FREQ=Y&amp;VAR:RELITEM=RP&amp;VAR:CURRENCY=&amp;VAR:CURRSOURCE=EXSHARE&amp;VA","R:NATFREQ=ANNUAL&amp;VAR:RFIELD=FINALIZED&amp;VAR:DB_TYPE=&amp;VAR:UNITS=M&amp;window=popup&amp;width=450&amp;height=300&amp;START_MAXIMIZED=FALSE"}</definedName>
    <definedName name="_51__FDSAUDITLINK__" hidden="1">{"fdsup://IBCentral/FAT Viewer?action=UPDATE&amp;creator=factset&amp;DOC_NAME=fat:reuters_annual_source_window.fat&amp;display_string=Audit&amp;DYN_ARGS=TRUE&amp;VAR:ID1=415528&amp;VAR:RCODE=FSALE&amp;VAR:SDATE=20091299&amp;VAR:FREQ=Y&amp;VAR:RELITEM=RP&amp;VAR:CURRENCY=&amp;VAR:CURRSOURCE=EXSHARE&amp;VA","R:NATFREQ=ANNUAL&amp;VAR:RFIELD=FINALIZED&amp;VAR:DB_TYPE=&amp;VAR:UNITS=M&amp;window=popup&amp;width=450&amp;height=300&amp;START_MAXIMIZED=FALSE"}</definedName>
    <definedName name="_52__FDSAUDITLINK__" localSheetId="2" hidden="1">{"fdsup://IBCentral/FAT Viewer?action=UPDATE&amp;creator=factset&amp;DOC_NAME=fat:reuters_annual_source_window.fat&amp;display_string=Audit&amp;DYN_ARGS=TRUE&amp;VAR:ID1=435969&amp;VAR:RCODE=FSALE&amp;VAR:SDATE=20091299&amp;VAR:FREQ=Y&amp;VAR:RELITEM=RP&amp;VAR:CURRENCY=&amp;VAR:CURRSOURCE=EXSHARE&amp;VA","R:NATFREQ=ANNUAL&amp;VAR:RFIELD=FINALIZED&amp;VAR:DB_TYPE=&amp;VAR:UNITS=M&amp;window=popup&amp;width=450&amp;height=300&amp;START_MAXIMIZED=FALSE"}</definedName>
    <definedName name="_52__FDSAUDITLINK__" hidden="1">{"fdsup://IBCentral/FAT Viewer?action=UPDATE&amp;creator=factset&amp;DOC_NAME=fat:reuters_annual_source_window.fat&amp;display_string=Audit&amp;DYN_ARGS=TRUE&amp;VAR:ID1=435969&amp;VAR:RCODE=FSALE&amp;VAR:SDATE=20091299&amp;VAR:FREQ=Y&amp;VAR:RELITEM=RP&amp;VAR:CURRENCY=&amp;VAR:CURRSOURCE=EXSHARE&amp;VA","R:NATFREQ=ANNUAL&amp;VAR:RFIELD=FINALIZED&amp;VAR:DB_TYPE=&amp;VAR:UNITS=M&amp;window=popup&amp;width=450&amp;height=300&amp;START_MAXIMIZED=FALSE"}</definedName>
    <definedName name="_53__FDSAUDITLINK__" localSheetId="2" hidden="1">{"fdsup://IBCentral/FAT Viewer?action=UPDATE&amp;creator=factset&amp;DOC_NAME=fat:reuters_annual_source_window.fat&amp;display_string=Audit&amp;DYN_ARGS=TRUE&amp;VAR:ID1=B08F43&amp;VAR:RCODE=FSALE&amp;VAR:SDATE=20091299&amp;VAR:FREQ=Y&amp;VAR:RELITEM=RP&amp;VAR:CURRENCY=&amp;VAR:CURRSOURCE=EXSHARE&amp;VA","R:NATFREQ=ANNUAL&amp;VAR:RFIELD=FINALIZED&amp;VAR:DB_TYPE=&amp;VAR:UNITS=M&amp;window=popup&amp;width=450&amp;height=300&amp;START_MAXIMIZED=FALSE"}</definedName>
    <definedName name="_53__FDSAUDITLINK__" hidden="1">{"fdsup://IBCentral/FAT Viewer?action=UPDATE&amp;creator=factset&amp;DOC_NAME=fat:reuters_annual_source_window.fat&amp;display_string=Audit&amp;DYN_ARGS=TRUE&amp;VAR:ID1=B08F43&amp;VAR:RCODE=FSALE&amp;VAR:SDATE=20091299&amp;VAR:FREQ=Y&amp;VAR:RELITEM=RP&amp;VAR:CURRENCY=&amp;VAR:CURRSOURCE=EXSHARE&amp;VA","R:NATFREQ=ANNUAL&amp;VAR:RFIELD=FINALIZED&amp;VAR:DB_TYPE=&amp;VAR:UNITS=M&amp;window=popup&amp;width=450&amp;height=300&amp;START_MAXIMIZED=FALSE"}</definedName>
    <definedName name="_54__FDSAUDITLINK__" localSheetId="2" hidden="1">{"fdsup://IBCentral/FAT Viewer?action=UPDATE&amp;creator=factset&amp;DOC_NAME=fat:reuters_annual_source_window.fat&amp;display_string=Audit&amp;DYN_ARGS=TRUE&amp;VAR:ID1=409639&amp;VAR:RCODE=FSALE&amp;VAR:SDATE=20091299&amp;VAR:FREQ=Y&amp;VAR:RELITEM=RP&amp;VAR:CURRENCY=&amp;VAR:CURRSOURCE=EXSHARE&amp;VA","R:NATFREQ=ANNUAL&amp;VAR:RFIELD=FINALIZED&amp;VAR:DB_TYPE=&amp;VAR:UNITS=M&amp;window=popup&amp;width=450&amp;height=300&amp;START_MAXIMIZED=FALSE"}</definedName>
    <definedName name="_54__FDSAUDITLINK__" hidden="1">{"fdsup://IBCentral/FAT Viewer?action=UPDATE&amp;creator=factset&amp;DOC_NAME=fat:reuters_annual_source_window.fat&amp;display_string=Audit&amp;DYN_ARGS=TRUE&amp;VAR:ID1=409639&amp;VAR:RCODE=FSALE&amp;VAR:SDATE=20091299&amp;VAR:FREQ=Y&amp;VAR:RELITEM=RP&amp;VAR:CURRENCY=&amp;VAR:CURRSOURCE=EXSHARE&amp;VA","R:NATFREQ=ANNUAL&amp;VAR:RFIELD=FINALIZED&amp;VAR:DB_TYPE=&amp;VAR:UNITS=M&amp;window=popup&amp;width=450&amp;height=300&amp;START_MAXIMIZED=FALSE"}</definedName>
    <definedName name="_55__123Graph_LBL_ACHART_1" hidden="1">[11]H!#REF!</definedName>
    <definedName name="_55__FDSAUDITLINK__" localSheetId="2" hidden="1">{"fdsup://IBCentral/FAT Viewer?action=UPDATE&amp;creator=factset&amp;DOC_NAME=fat:reuters_annual_source_window.fat&amp;display_string=Audit&amp;DYN_ARGS=TRUE&amp;VAR:ID1=B164FY&amp;VAR:RCODE=FSALE&amp;VAR:SDATE=20091299&amp;VAR:FREQ=Y&amp;VAR:RELITEM=RP&amp;VAR:CURRENCY=&amp;VAR:CURRSOURCE=EXSHARE&amp;VA","R:NATFREQ=ANNUAL&amp;VAR:RFIELD=FINALIZED&amp;VAR:DB_TYPE=&amp;VAR:UNITS=M&amp;window=popup&amp;width=450&amp;height=300&amp;START_MAXIMIZED=FALSE"}</definedName>
    <definedName name="_55__FDSAUDITLINK__" hidden="1">{"fdsup://IBCentral/FAT Viewer?action=UPDATE&amp;creator=factset&amp;DOC_NAME=fat:reuters_annual_source_window.fat&amp;display_string=Audit&amp;DYN_ARGS=TRUE&amp;VAR:ID1=B164FY&amp;VAR:RCODE=FSALE&amp;VAR:SDATE=20091299&amp;VAR:FREQ=Y&amp;VAR:RELITEM=RP&amp;VAR:CURRENCY=&amp;VAR:CURRSOURCE=EXSHARE&amp;VA","R:NATFREQ=ANNUAL&amp;VAR:RFIELD=FINALIZED&amp;VAR:DB_TYPE=&amp;VAR:UNITS=M&amp;window=popup&amp;width=450&amp;height=300&amp;START_MAXIMIZED=FALSE"}</definedName>
    <definedName name="_56__123Graph_LBL_ACHART_10" hidden="1">[9]TREND!$F$762:$Q$762</definedName>
    <definedName name="_56__FDSAUDITLINK__" localSheetId="2" hidden="1">{"fdsup://IBCentral/FAT Viewer?action=UPDATE&amp;creator=factset&amp;DOC_NAME=fat:reuters_annual_source_window.fat&amp;display_string=Audit&amp;DYN_ARGS=TRUE&amp;VAR:ID1=710755&amp;VAR:RCODE=FSALE&amp;VAR:SDATE=20091299&amp;VAR:FREQ=Y&amp;VAR:RELITEM=RP&amp;VAR:CURRENCY=&amp;VAR:CURRSOURCE=EXSHARE&amp;VA","R:NATFREQ=ANNUAL&amp;VAR:RFIELD=FINALIZED&amp;VAR:DB_TYPE=&amp;VAR:UNITS=M&amp;window=popup&amp;width=450&amp;height=300&amp;START_MAXIMIZED=FALSE"}</definedName>
    <definedName name="_56__FDSAUDITLINK__" hidden="1">{"fdsup://IBCentral/FAT Viewer?action=UPDATE&amp;creator=factset&amp;DOC_NAME=fat:reuters_annual_source_window.fat&amp;display_string=Audit&amp;DYN_ARGS=TRUE&amp;VAR:ID1=710755&amp;VAR:RCODE=FSALE&amp;VAR:SDATE=20091299&amp;VAR:FREQ=Y&amp;VAR:RELITEM=RP&amp;VAR:CURRENCY=&amp;VAR:CURRSOURCE=EXSHARE&amp;VA","R:NATFREQ=ANNUAL&amp;VAR:RFIELD=FINALIZED&amp;VAR:DB_TYPE=&amp;VAR:UNITS=M&amp;window=popup&amp;width=450&amp;height=300&amp;START_MAXIMIZED=FALSE"}</definedName>
    <definedName name="_57__123Graph_LBL_ACHART_11" hidden="1">[9]TREND!$E$561:$E$561</definedName>
    <definedName name="_57__FDSAUDITLINK__" localSheetId="2" hidden="1">{"fdsup://IBCentral/FAT Viewer?action=UPDATE&amp;creator=factset&amp;DOC_NAME=fat:reuters_annual_source_window.fat&amp;display_string=Audit&amp;DYN_ARGS=TRUE&amp;VAR:ID1=408517&amp;VAR:RCODE=FSALE&amp;VAR:SDATE=20091299&amp;VAR:FREQ=Y&amp;VAR:RELITEM=RP&amp;VAR:CURRENCY=&amp;VAR:CURRSOURCE=EXSHARE&amp;VA","R:NATFREQ=ANNUAL&amp;VAR:RFIELD=FINALIZED&amp;VAR:DB_TYPE=&amp;VAR:UNITS=M&amp;window=popup&amp;width=450&amp;height=300&amp;START_MAXIMIZED=FALSE"}</definedName>
    <definedName name="_57__FDSAUDITLINK__" hidden="1">{"fdsup://IBCentral/FAT Viewer?action=UPDATE&amp;creator=factset&amp;DOC_NAME=fat:reuters_annual_source_window.fat&amp;display_string=Audit&amp;DYN_ARGS=TRUE&amp;VAR:ID1=408517&amp;VAR:RCODE=FSALE&amp;VAR:SDATE=20091299&amp;VAR:FREQ=Y&amp;VAR:RELITEM=RP&amp;VAR:CURRENCY=&amp;VAR:CURRSOURCE=EXSHARE&amp;VA","R:NATFREQ=ANNUAL&amp;VAR:RFIELD=FINALIZED&amp;VAR:DB_TYPE=&amp;VAR:UNITS=M&amp;window=popup&amp;width=450&amp;height=300&amp;START_MAXIMIZED=FALSE"}</definedName>
    <definedName name="_58__123Graph_LBL_ACHART_2" hidden="1">[11]H!$L$52:$V$52</definedName>
    <definedName name="_58__FDSAUDITLINK__" localSheetId="2" hidden="1">{"fdsup://IBCentral/FAT Viewer?action=UPDATE&amp;creator=factset&amp;DOC_NAME=fat:reuters_annual_source_window.fat&amp;display_string=Audit&amp;DYN_ARGS=TRUE&amp;VAR:ID1=B1RMFT&amp;VAR:RCODE=FSALE&amp;VAR:SDATE=20091299&amp;VAR:FREQ=Y&amp;VAR:RELITEM=RP&amp;VAR:CURRENCY=&amp;VAR:CURRSOURCE=EXSHARE&amp;VA","R:NATFREQ=ANNUAL&amp;VAR:RFIELD=FINALIZED&amp;VAR:DB_TYPE=&amp;VAR:UNITS=M&amp;window=popup&amp;width=450&amp;height=300&amp;START_MAXIMIZED=FALSE"}</definedName>
    <definedName name="_58__FDSAUDITLINK__" hidden="1">{"fdsup://IBCentral/FAT Viewer?action=UPDATE&amp;creator=factset&amp;DOC_NAME=fat:reuters_annual_source_window.fat&amp;display_string=Audit&amp;DYN_ARGS=TRUE&amp;VAR:ID1=B1RMFT&amp;VAR:RCODE=FSALE&amp;VAR:SDATE=20091299&amp;VAR:FREQ=Y&amp;VAR:RELITEM=RP&amp;VAR:CURRENCY=&amp;VAR:CURRSOURCE=EXSHARE&amp;VA","R:NATFREQ=ANNUAL&amp;VAR:RFIELD=FINALIZED&amp;VAR:DB_TYPE=&amp;VAR:UNITS=M&amp;window=popup&amp;width=450&amp;height=300&amp;START_MAXIMIZED=FALSE"}</definedName>
    <definedName name="_59__123Graph_LBL_ACHART_4" hidden="1">[11]H!$L$88:$V$88</definedName>
    <definedName name="_59__FDSAUDITLINK__" localSheetId="2" hidden="1">{"fdsup://IBCentral/FAT Viewer?action=UPDATE&amp;creator=factset&amp;DOC_NAME=fat:reuters_annual_source_window.fat&amp;display_string=Audit&amp;DYN_ARGS=TRUE&amp;VAR:ID1=595140&amp;VAR:RCODE=FSALE&amp;VAR:SDATE=20091299&amp;VAR:FREQ=Y&amp;VAR:RELITEM=RP&amp;VAR:CURRENCY=&amp;VAR:CURRSOURCE=EXSHARE&amp;VA","R:NATFREQ=ANNUAL&amp;VAR:RFIELD=FINALIZED&amp;VAR:DB_TYPE=&amp;VAR:UNITS=M&amp;window=popup&amp;width=450&amp;height=300&amp;START_MAXIMIZED=FALSE"}</definedName>
    <definedName name="_59__FDSAUDITLINK__" hidden="1">{"fdsup://IBCentral/FAT Viewer?action=UPDATE&amp;creator=factset&amp;DOC_NAME=fat:reuters_annual_source_window.fat&amp;display_string=Audit&amp;DYN_ARGS=TRUE&amp;VAR:ID1=595140&amp;VAR:RCODE=FSALE&amp;VAR:SDATE=20091299&amp;VAR:FREQ=Y&amp;VAR:RELITEM=RP&amp;VAR:CURRENCY=&amp;VAR:CURRSOURCE=EXSHARE&amp;VA","R:NATFREQ=ANNUAL&amp;VAR:RFIELD=FINALIZED&amp;VAR:DB_TYPE=&amp;VAR:UNITS=M&amp;window=popup&amp;width=450&amp;height=300&amp;START_MAXIMIZED=FALSE"}</definedName>
    <definedName name="_6__123Graph_ADIAGR_15" hidden="1">[10]UmsQ!$I$11:$I$11</definedName>
    <definedName name="_6__123Graph_BDIAGR_13" hidden="1">[8]UmsQ!$O$7:$O$7</definedName>
    <definedName name="_6__123Graph_CDIAGR_13" hidden="1">[8]UmsQ!$Q$7:$Q$7</definedName>
    <definedName name="_6__123Graph_XCHART_3" hidden="1">[7]A!#REF!</definedName>
    <definedName name="_6__FDSAUDITLINK__" localSheetId="2" hidden="1">{"fdsup://IBCentral/FAT Viewer?action=UPDATE&amp;creator=factset&amp;DOC_NAME=fat:reuters_annual_source_window.fat&amp;display_string=Audit&amp;DYN_ARGS=TRUE&amp;VAR:ID1=415528&amp;VAR:RCODE=FSALE&amp;VAR:SDATE=20091299&amp;VAR:FREQ=Y&amp;VAR:RELITEM=RP&amp;VAR:CURRENCY=&amp;VAR:CURRSOURCE=EXSHARE&amp;VA","R:NATFREQ=ANNUAL&amp;VAR:RFIELD=FINALIZED&amp;VAR:DB_TYPE=&amp;VAR:UNITS=M&amp;window=popup&amp;width=450&amp;height=300&amp;START_MAXIMIZED=FALSE"}</definedName>
    <definedName name="_6__FDSAUDITLINK__" hidden="1">{"fdsup://IBCentral/FAT Viewer?action=UPDATE&amp;creator=factset&amp;DOC_NAME=fat:reuters_annual_source_window.fat&amp;display_string=Audit&amp;DYN_ARGS=TRUE&amp;VAR:ID1=415528&amp;VAR:RCODE=FSALE&amp;VAR:SDATE=20091299&amp;VAR:FREQ=Y&amp;VAR:RELITEM=RP&amp;VAR:CURRENCY=&amp;VAR:CURRSOURCE=EXSHARE&amp;VA","R:NATFREQ=ANNUAL&amp;VAR:RFIELD=FINALIZED&amp;VAR:DB_TYPE=&amp;VAR:UNITS=M&amp;window=popup&amp;width=450&amp;height=300&amp;START_MAXIMIZED=FALSE"}</definedName>
    <definedName name="_60__123Graph_LBL_ACHART_5" hidden="1">[9]TREND!$F$533:$Q$533</definedName>
    <definedName name="_60__FDSAUDITLINK__" localSheetId="2" hidden="1">{"fdsup://IBCentral/FAT Viewer?action=UPDATE&amp;creator=factset&amp;DOC_NAME=fat:reuters_annual_source_window.fat&amp;display_string=Audit&amp;DYN_ARGS=TRUE&amp;VAR:ID1=415528&amp;VAR:RCODE=FSALE&amp;VAR:SDATE=20091299&amp;VAR:FREQ=Y&amp;VAR:RELITEM=RP&amp;VAR:CURRENCY=&amp;VAR:CURRSOURCE=EXSHARE&amp;VA","R:NATFREQ=ANNUAL&amp;VAR:RFIELD=FINALIZED&amp;VAR:DB_TYPE=&amp;VAR:UNITS=M&amp;window=popup&amp;width=450&amp;height=300&amp;START_MAXIMIZED=FALSE"}</definedName>
    <definedName name="_60__FDSAUDITLINK__" hidden="1">{"fdsup://IBCentral/FAT Viewer?action=UPDATE&amp;creator=factset&amp;DOC_NAME=fat:reuters_annual_source_window.fat&amp;display_string=Audit&amp;DYN_ARGS=TRUE&amp;VAR:ID1=415528&amp;VAR:RCODE=FSALE&amp;VAR:SDATE=20091299&amp;VAR:FREQ=Y&amp;VAR:RELITEM=RP&amp;VAR:CURRENCY=&amp;VAR:CURRSOURCE=EXSHARE&amp;VA","R:NATFREQ=ANNUAL&amp;VAR:RFIELD=FINALIZED&amp;VAR:DB_TYPE=&amp;VAR:UNITS=M&amp;window=popup&amp;width=450&amp;height=300&amp;START_MAXIMIZED=FALSE"}</definedName>
    <definedName name="_61__123Graph_LBL_ACHART_6" hidden="1">[9]TREND!$F$639:$Q$639</definedName>
    <definedName name="_61__FDSAUDITLINK__" localSheetId="2" hidden="1">{"fdsup://IBCentral/FAT Viewer?action=UPDATE&amp;creator=factset&amp;DOC_NAME=fat:reuters_annual_source_window.fat&amp;display_string=Audit&amp;DYN_ARGS=TRUE&amp;VAR:ID1=435969&amp;VAR:RCODE=FSALE&amp;VAR:SDATE=20091299&amp;VAR:FREQ=Y&amp;VAR:RELITEM=RP&amp;VAR:CURRENCY=&amp;VAR:CURRSOURCE=EXSHARE&amp;VA","R:NATFREQ=ANNUAL&amp;VAR:RFIELD=FINALIZED&amp;VAR:DB_TYPE=&amp;VAR:UNITS=M&amp;window=popup&amp;width=450&amp;height=300&amp;START_MAXIMIZED=FALSE"}</definedName>
    <definedName name="_61__FDSAUDITLINK__" hidden="1">{"fdsup://IBCentral/FAT Viewer?action=UPDATE&amp;creator=factset&amp;DOC_NAME=fat:reuters_annual_source_window.fat&amp;display_string=Audit&amp;DYN_ARGS=TRUE&amp;VAR:ID1=435969&amp;VAR:RCODE=FSALE&amp;VAR:SDATE=20091299&amp;VAR:FREQ=Y&amp;VAR:RELITEM=RP&amp;VAR:CURRENCY=&amp;VAR:CURRSOURCE=EXSHARE&amp;VA","R:NATFREQ=ANNUAL&amp;VAR:RFIELD=FINALIZED&amp;VAR:DB_TYPE=&amp;VAR:UNITS=M&amp;window=popup&amp;width=450&amp;height=300&amp;START_MAXIMIZED=FALSE"}</definedName>
    <definedName name="_62__123Graph_LBL_ACHART_7" hidden="1">[9]TREND!$F$671:$Q$671</definedName>
    <definedName name="_62__FDSAUDITLINK__" localSheetId="2" hidden="1">{"fdsup://IBCentral/FAT Viewer?action=UPDATE&amp;creator=factset&amp;DOC_NAME=fat:reuters_annual_source_window.fat&amp;display_string=Audit&amp;DYN_ARGS=TRUE&amp;VAR:ID1=B08F43&amp;VAR:RCODE=FSALE&amp;VAR:SDATE=20091299&amp;VAR:FREQ=Y&amp;VAR:RELITEM=RP&amp;VAR:CURRENCY=&amp;VAR:CURRSOURCE=EXSHARE&amp;VA","R:NATFREQ=ANNUAL&amp;VAR:RFIELD=FINALIZED&amp;VAR:DB_TYPE=&amp;VAR:UNITS=M&amp;window=popup&amp;width=450&amp;height=300&amp;START_MAXIMIZED=FALSE"}</definedName>
    <definedName name="_62__FDSAUDITLINK__" hidden="1">{"fdsup://IBCentral/FAT Viewer?action=UPDATE&amp;creator=factset&amp;DOC_NAME=fat:reuters_annual_source_window.fat&amp;display_string=Audit&amp;DYN_ARGS=TRUE&amp;VAR:ID1=B08F43&amp;VAR:RCODE=FSALE&amp;VAR:SDATE=20091299&amp;VAR:FREQ=Y&amp;VAR:RELITEM=RP&amp;VAR:CURRENCY=&amp;VAR:CURRSOURCE=EXSHARE&amp;VA","R:NATFREQ=ANNUAL&amp;VAR:RFIELD=FINALIZED&amp;VAR:DB_TYPE=&amp;VAR:UNITS=M&amp;window=popup&amp;width=450&amp;height=300&amp;START_MAXIMIZED=FALSE"}</definedName>
    <definedName name="_63__123Graph_LBL_ACHART_8" hidden="1">[9]TREND!$F$701:$Q$701</definedName>
    <definedName name="_63__FDSAUDITLINK__" localSheetId="2" hidden="1">{"fdsup://IBCentral/FAT Viewer?action=UPDATE&amp;creator=factset&amp;DOC_NAME=fat:reuters_annual_source_window.fat&amp;display_string=Audit&amp;DYN_ARGS=TRUE&amp;VAR:ID1=409639&amp;VAR:RCODE=FSALE&amp;VAR:SDATE=20091299&amp;VAR:FREQ=Y&amp;VAR:RELITEM=RP&amp;VAR:CURRENCY=&amp;VAR:CURRSOURCE=EXSHARE&amp;VA","R:NATFREQ=ANNUAL&amp;VAR:RFIELD=FINALIZED&amp;VAR:DB_TYPE=&amp;VAR:UNITS=M&amp;window=popup&amp;width=450&amp;height=300&amp;START_MAXIMIZED=FALSE"}</definedName>
    <definedName name="_63__FDSAUDITLINK__" hidden="1">{"fdsup://IBCentral/FAT Viewer?action=UPDATE&amp;creator=factset&amp;DOC_NAME=fat:reuters_annual_source_window.fat&amp;display_string=Audit&amp;DYN_ARGS=TRUE&amp;VAR:ID1=409639&amp;VAR:RCODE=FSALE&amp;VAR:SDATE=20091299&amp;VAR:FREQ=Y&amp;VAR:RELITEM=RP&amp;VAR:CURRENCY=&amp;VAR:CURRSOURCE=EXSHARE&amp;VA","R:NATFREQ=ANNUAL&amp;VAR:RFIELD=FINALIZED&amp;VAR:DB_TYPE=&amp;VAR:UNITS=M&amp;window=popup&amp;width=450&amp;height=300&amp;START_MAXIMIZED=FALSE"}</definedName>
    <definedName name="_64__123Graph_LBL_BCHART_10" hidden="1">[9]TREND!$F$763:$Q$763</definedName>
    <definedName name="_64__FDSAUDITLINK__" localSheetId="2" hidden="1">{"fdsup://IBCentral/FAT Viewer?action=UPDATE&amp;creator=factset&amp;DOC_NAME=fat:reuters_annual_source_window.fat&amp;display_string=Audit&amp;DYN_ARGS=TRUE&amp;VAR:ID1=B164FY&amp;VAR:RCODE=FSALE&amp;VAR:SDATE=20091299&amp;VAR:FREQ=Y&amp;VAR:RELITEM=RP&amp;VAR:CURRENCY=&amp;VAR:CURRSOURCE=EXSHARE&amp;VA","R:NATFREQ=ANNUAL&amp;VAR:RFIELD=FINALIZED&amp;VAR:DB_TYPE=&amp;VAR:UNITS=M&amp;window=popup&amp;width=450&amp;height=300&amp;START_MAXIMIZED=FALSE"}</definedName>
    <definedName name="_64__FDSAUDITLINK__" hidden="1">{"fdsup://IBCentral/FAT Viewer?action=UPDATE&amp;creator=factset&amp;DOC_NAME=fat:reuters_annual_source_window.fat&amp;display_string=Audit&amp;DYN_ARGS=TRUE&amp;VAR:ID1=B164FY&amp;VAR:RCODE=FSALE&amp;VAR:SDATE=20091299&amp;VAR:FREQ=Y&amp;VAR:RELITEM=RP&amp;VAR:CURRENCY=&amp;VAR:CURRSOURCE=EXSHARE&amp;VA","R:NATFREQ=ANNUAL&amp;VAR:RFIELD=FINALIZED&amp;VAR:DB_TYPE=&amp;VAR:UNITS=M&amp;window=popup&amp;width=450&amp;height=300&amp;START_MAXIMIZED=FALSE"}</definedName>
    <definedName name="_65__123Graph_LBL_BCHART_11" hidden="1">[9]TREND!$E$561:$Q$561</definedName>
    <definedName name="_65__FDSAUDITLINK__" localSheetId="2" hidden="1">{"fdsup://IBCentral/FAT Viewer?action=UPDATE&amp;creator=factset&amp;DOC_NAME=fat:reuters_annual_source_window.fat&amp;display_string=Audit&amp;DYN_ARGS=TRUE&amp;VAR:ID1=710755&amp;VAR:RCODE=FSALE&amp;VAR:SDATE=20091299&amp;VAR:FREQ=Y&amp;VAR:RELITEM=RP&amp;VAR:CURRENCY=&amp;VAR:CURRSOURCE=EXSHARE&amp;VA","R:NATFREQ=ANNUAL&amp;VAR:RFIELD=FINALIZED&amp;VAR:DB_TYPE=&amp;VAR:UNITS=M&amp;window=popup&amp;width=450&amp;height=300&amp;START_MAXIMIZED=FALSE"}</definedName>
    <definedName name="_65__FDSAUDITLINK__" hidden="1">{"fdsup://IBCentral/FAT Viewer?action=UPDATE&amp;creator=factset&amp;DOC_NAME=fat:reuters_annual_source_window.fat&amp;display_string=Audit&amp;DYN_ARGS=TRUE&amp;VAR:ID1=710755&amp;VAR:RCODE=FSALE&amp;VAR:SDATE=20091299&amp;VAR:FREQ=Y&amp;VAR:RELITEM=RP&amp;VAR:CURRENCY=&amp;VAR:CURRSOURCE=EXSHARE&amp;VA","R:NATFREQ=ANNUAL&amp;VAR:RFIELD=FINALIZED&amp;VAR:DB_TYPE=&amp;VAR:UNITS=M&amp;window=popup&amp;width=450&amp;height=300&amp;START_MAXIMIZED=FALSE"}</definedName>
    <definedName name="_66__123Graph_LBL_BCHART_5" hidden="1">[9]TREND!$F$534:$Q$534</definedName>
    <definedName name="_66__FDSAUDITLINK__" localSheetId="2" hidden="1">{"fdsup://IBCentral/FAT Viewer?action=UPDATE&amp;creator=factset&amp;DOC_NAME=fat:reuters_annual_source_window.fat&amp;display_string=Audit&amp;DYN_ARGS=TRUE&amp;VAR:ID1=408517&amp;VAR:RCODE=FSALE&amp;VAR:SDATE=20091299&amp;VAR:FREQ=Y&amp;VAR:RELITEM=RP&amp;VAR:CURRENCY=&amp;VAR:CURRSOURCE=EXSHARE&amp;VA","R:NATFREQ=ANNUAL&amp;VAR:RFIELD=FINALIZED&amp;VAR:DB_TYPE=&amp;VAR:UNITS=M&amp;window=popup&amp;width=450&amp;height=300&amp;START_MAXIMIZED=FALSE"}</definedName>
    <definedName name="_66__FDSAUDITLINK__" hidden="1">{"fdsup://IBCentral/FAT Viewer?action=UPDATE&amp;creator=factset&amp;DOC_NAME=fat:reuters_annual_source_window.fat&amp;display_string=Audit&amp;DYN_ARGS=TRUE&amp;VAR:ID1=408517&amp;VAR:RCODE=FSALE&amp;VAR:SDATE=20091299&amp;VAR:FREQ=Y&amp;VAR:RELITEM=RP&amp;VAR:CURRENCY=&amp;VAR:CURRSOURCE=EXSHARE&amp;VA","R:NATFREQ=ANNUAL&amp;VAR:RFIELD=FINALIZED&amp;VAR:DB_TYPE=&amp;VAR:UNITS=M&amp;window=popup&amp;width=450&amp;height=300&amp;START_MAXIMIZED=FALSE"}</definedName>
    <definedName name="_67__123Graph_LBL_BCHART_6" hidden="1">[9]TREND!$F$640:$Q$640</definedName>
    <definedName name="_67__FDSAUDITLINK__" localSheetId="2" hidden="1">{"fdsup://IBCentral/FAT Viewer?action=UPDATE&amp;creator=factset&amp;DOC_NAME=fat:reuters_annual_source_window.fat&amp;display_string=Audit&amp;DYN_ARGS=TRUE&amp;VAR:ID1=B1RMFT&amp;VAR:RCODE=FSALE&amp;VAR:SDATE=20091299&amp;VAR:FREQ=Y&amp;VAR:RELITEM=RP&amp;VAR:CURRENCY=&amp;VAR:CURRSOURCE=EXSHARE&amp;VA","R:NATFREQ=ANNUAL&amp;VAR:RFIELD=FINALIZED&amp;VAR:DB_TYPE=&amp;VAR:UNITS=M&amp;window=popup&amp;width=450&amp;height=300&amp;START_MAXIMIZED=FALSE"}</definedName>
    <definedName name="_67__FDSAUDITLINK__" hidden="1">{"fdsup://IBCentral/FAT Viewer?action=UPDATE&amp;creator=factset&amp;DOC_NAME=fat:reuters_annual_source_window.fat&amp;display_string=Audit&amp;DYN_ARGS=TRUE&amp;VAR:ID1=B1RMFT&amp;VAR:RCODE=FSALE&amp;VAR:SDATE=20091299&amp;VAR:FREQ=Y&amp;VAR:RELITEM=RP&amp;VAR:CURRENCY=&amp;VAR:CURRSOURCE=EXSHARE&amp;VA","R:NATFREQ=ANNUAL&amp;VAR:RFIELD=FINALIZED&amp;VAR:DB_TYPE=&amp;VAR:UNITS=M&amp;window=popup&amp;width=450&amp;height=300&amp;START_MAXIMIZED=FALSE"}</definedName>
    <definedName name="_68__123Graph_LBL_BCHART_7" hidden="1">[9]TREND!$F$672:$Q$672</definedName>
    <definedName name="_68__FDSAUDITLINK__" localSheetId="2" hidden="1">{"fdsup://IBCentral/FAT Viewer?action=UPDATE&amp;creator=factset&amp;DOC_NAME=fat:reuters_annual_source_window.fat&amp;display_string=Audit&amp;DYN_ARGS=TRUE&amp;VAR:ID1=595140&amp;VAR:RCODE=FSALE&amp;VAR:SDATE=20091299&amp;VAR:FREQ=Y&amp;VAR:RELITEM=RP&amp;VAR:CURRENCY=&amp;VAR:CURRSOURCE=EXSHARE&amp;VA","R:NATFREQ=ANNUAL&amp;VAR:RFIELD=FINALIZED&amp;VAR:DB_TYPE=&amp;VAR:UNITS=M&amp;window=popup&amp;width=450&amp;height=300&amp;START_MAXIMIZED=FALSE"}</definedName>
    <definedName name="_68__FDSAUDITLINK__" hidden="1">{"fdsup://IBCentral/FAT Viewer?action=UPDATE&amp;creator=factset&amp;DOC_NAME=fat:reuters_annual_source_window.fat&amp;display_string=Audit&amp;DYN_ARGS=TRUE&amp;VAR:ID1=595140&amp;VAR:RCODE=FSALE&amp;VAR:SDATE=20091299&amp;VAR:FREQ=Y&amp;VAR:RELITEM=RP&amp;VAR:CURRENCY=&amp;VAR:CURRSOURCE=EXSHARE&amp;VA","R:NATFREQ=ANNUAL&amp;VAR:RFIELD=FINALIZED&amp;VAR:DB_TYPE=&amp;VAR:UNITS=M&amp;window=popup&amp;width=450&amp;height=300&amp;START_MAXIMIZED=FALSE"}</definedName>
    <definedName name="_69__123Graph_LBL_BCHART_8" hidden="1">[9]TREND!$F$702:$Q$702</definedName>
    <definedName name="_69__FDSAUDITLINK__" localSheetId="2" hidden="1">{"fdsup://IBCentral/FAT Viewer?action=UPDATE&amp;creator=factset&amp;DOC_NAME=fat:reuters_annual_source_window.fat&amp;display_string=Audit&amp;DYN_ARGS=TRUE&amp;VAR:ID1=415528&amp;VAR:RCODE=FSALE&amp;VAR:SDATE=20091299&amp;VAR:FREQ=Y&amp;VAR:RELITEM=RP&amp;VAR:CURRENCY=&amp;VAR:CURRSOURCE=EXSHARE&amp;VA","R:NATFREQ=ANNUAL&amp;VAR:RFIELD=FINALIZED&amp;VAR:DB_TYPE=&amp;VAR:UNITS=M&amp;window=popup&amp;width=450&amp;height=300&amp;START_MAXIMIZED=FALSE"}</definedName>
    <definedName name="_69__FDSAUDITLINK__" hidden="1">{"fdsup://IBCentral/FAT Viewer?action=UPDATE&amp;creator=factset&amp;DOC_NAME=fat:reuters_annual_source_window.fat&amp;display_string=Audit&amp;DYN_ARGS=TRUE&amp;VAR:ID1=415528&amp;VAR:RCODE=FSALE&amp;VAR:SDATE=20091299&amp;VAR:FREQ=Y&amp;VAR:RELITEM=RP&amp;VAR:CURRENCY=&amp;VAR:CURRSOURCE=EXSHARE&amp;VA","R:NATFREQ=ANNUAL&amp;VAR:RFIELD=FINALIZED&amp;VAR:DB_TYPE=&amp;VAR:UNITS=M&amp;window=popup&amp;width=450&amp;height=300&amp;START_MAXIMIZED=FALSE"}</definedName>
    <definedName name="_7__123Graph_ACHART_1" hidden="1">[7]A!#REF!</definedName>
    <definedName name="_7__123Graph_CDIAGR_14" hidden="1">[8]UmsQ!$Q$7:$Q$7</definedName>
    <definedName name="_7__123Graph_XCHART_4" hidden="1">[7]A!#REF!</definedName>
    <definedName name="_7__FDSAUDITLINK__" localSheetId="2" hidden="1">{"fdsup://IBCentral/FAT Viewer?action=UPDATE&amp;creator=factset&amp;DOC_NAME=fat:reuters_annual_source_window.fat&amp;display_string=Audit&amp;DYN_ARGS=TRUE&amp;VAR:ID1=435969&amp;VAR:RCODE=FSALE&amp;VAR:SDATE=20091299&amp;VAR:FREQ=Y&amp;VAR:RELITEM=RP&amp;VAR:CURRENCY=&amp;VAR:CURRSOURCE=EXSHARE&amp;VA","R:NATFREQ=ANNUAL&amp;VAR:RFIELD=FINALIZED&amp;VAR:DB_TYPE=&amp;VAR:UNITS=M&amp;window=popup&amp;width=450&amp;height=300&amp;START_MAXIMIZED=FALSE"}</definedName>
    <definedName name="_7__FDSAUDITLINK__" hidden="1">{"fdsup://IBCentral/FAT Viewer?action=UPDATE&amp;creator=factset&amp;DOC_NAME=fat:reuters_annual_source_window.fat&amp;display_string=Audit&amp;DYN_ARGS=TRUE&amp;VAR:ID1=435969&amp;VAR:RCODE=FSALE&amp;VAR:SDATE=20091299&amp;VAR:FREQ=Y&amp;VAR:RELITEM=RP&amp;VAR:CURRENCY=&amp;VAR:CURRSOURCE=EXSHARE&amp;VA","R:NATFREQ=ANNUAL&amp;VAR:RFIELD=FINALIZED&amp;VAR:DB_TYPE=&amp;VAR:UNITS=M&amp;window=popup&amp;width=450&amp;height=300&amp;START_MAXIMIZED=FALSE"}</definedName>
    <definedName name="_70__123Graph_XCHART_10" hidden="1">[9]TREND!$F$761:$Q$761</definedName>
    <definedName name="_70__FDSAUDITLINK__" localSheetId="2" hidden="1">{"fdsup://IBCentral/FAT Viewer?action=UPDATE&amp;creator=factset&amp;DOC_NAME=fat:reuters_annual_source_window.fat&amp;display_string=Audit&amp;DYN_ARGS=TRUE&amp;VAR:ID1=435969&amp;VAR:RCODE=FSALE&amp;VAR:SDATE=20091299&amp;VAR:FREQ=Y&amp;VAR:RELITEM=RP&amp;VAR:CURRENCY=&amp;VAR:CURRSOURCE=EXSHARE&amp;VA","R:NATFREQ=ANNUAL&amp;VAR:RFIELD=FINALIZED&amp;VAR:DB_TYPE=&amp;VAR:UNITS=M&amp;window=popup&amp;width=450&amp;height=300&amp;START_MAXIMIZED=FALSE"}</definedName>
    <definedName name="_70__FDSAUDITLINK__" hidden="1">{"fdsup://IBCentral/FAT Viewer?action=UPDATE&amp;creator=factset&amp;DOC_NAME=fat:reuters_annual_source_window.fat&amp;display_string=Audit&amp;DYN_ARGS=TRUE&amp;VAR:ID1=435969&amp;VAR:RCODE=FSALE&amp;VAR:SDATE=20091299&amp;VAR:FREQ=Y&amp;VAR:RELITEM=RP&amp;VAR:CURRENCY=&amp;VAR:CURRSOURCE=EXSHARE&amp;VA","R:NATFREQ=ANNUAL&amp;VAR:RFIELD=FINALIZED&amp;VAR:DB_TYPE=&amp;VAR:UNITS=M&amp;window=popup&amp;width=450&amp;height=300&amp;START_MAXIMIZED=FALSE"}</definedName>
    <definedName name="_71__123Graph_XCHART_11" hidden="1">[9]TREND!$F$562:$Q$562</definedName>
    <definedName name="_71__FDSAUDITLINK__" localSheetId="2" hidden="1">{"fdsup://IBCentral/FAT Viewer?action=UPDATE&amp;creator=factset&amp;DOC_NAME=fat:reuters_annual_source_window.fat&amp;display_string=Audit&amp;DYN_ARGS=TRUE&amp;VAR:ID1=B08F43&amp;VAR:RCODE=FSALE&amp;VAR:SDATE=20091299&amp;VAR:FREQ=Y&amp;VAR:RELITEM=RP&amp;VAR:CURRENCY=&amp;VAR:CURRSOURCE=EXSHARE&amp;VA","R:NATFREQ=ANNUAL&amp;VAR:RFIELD=FINALIZED&amp;VAR:DB_TYPE=&amp;VAR:UNITS=M&amp;window=popup&amp;width=450&amp;height=300&amp;START_MAXIMIZED=FALSE"}</definedName>
    <definedName name="_71__FDSAUDITLINK__" hidden="1">{"fdsup://IBCentral/FAT Viewer?action=UPDATE&amp;creator=factset&amp;DOC_NAME=fat:reuters_annual_source_window.fat&amp;display_string=Audit&amp;DYN_ARGS=TRUE&amp;VAR:ID1=B08F43&amp;VAR:RCODE=FSALE&amp;VAR:SDATE=20091299&amp;VAR:FREQ=Y&amp;VAR:RELITEM=RP&amp;VAR:CURRENCY=&amp;VAR:CURRSOURCE=EXSHARE&amp;VA","R:NATFREQ=ANNUAL&amp;VAR:RFIELD=FINALIZED&amp;VAR:DB_TYPE=&amp;VAR:UNITS=M&amp;window=popup&amp;width=450&amp;height=300&amp;START_MAXIMIZED=FALSE"}</definedName>
    <definedName name="_72__123Graph_XCHART_12" hidden="1">[9]TREND!$F$597:$Q$597</definedName>
    <definedName name="_72__FDSAUDITLINK__" localSheetId="2" hidden="1">{"fdsup://IBCentral/FAT Viewer?action=UPDATE&amp;creator=factset&amp;DOC_NAME=fat:reuters_annual_source_window.fat&amp;display_string=Audit&amp;DYN_ARGS=TRUE&amp;VAR:ID1=409639&amp;VAR:RCODE=FSALE&amp;VAR:SDATE=20091299&amp;VAR:FREQ=Y&amp;VAR:RELITEM=RP&amp;VAR:CURRENCY=&amp;VAR:CURRSOURCE=EXSHARE&amp;VA","R:NATFREQ=ANNUAL&amp;VAR:RFIELD=FINALIZED&amp;VAR:DB_TYPE=&amp;VAR:UNITS=M&amp;window=popup&amp;width=450&amp;height=300&amp;START_MAXIMIZED=FALSE"}</definedName>
    <definedName name="_72__FDSAUDITLINK__" hidden="1">{"fdsup://IBCentral/FAT Viewer?action=UPDATE&amp;creator=factset&amp;DOC_NAME=fat:reuters_annual_source_window.fat&amp;display_string=Audit&amp;DYN_ARGS=TRUE&amp;VAR:ID1=409639&amp;VAR:RCODE=FSALE&amp;VAR:SDATE=20091299&amp;VAR:FREQ=Y&amp;VAR:RELITEM=RP&amp;VAR:CURRENCY=&amp;VAR:CURRSOURCE=EXSHARE&amp;VA","R:NATFREQ=ANNUAL&amp;VAR:RFIELD=FINALIZED&amp;VAR:DB_TYPE=&amp;VAR:UNITS=M&amp;window=popup&amp;width=450&amp;height=300&amp;START_MAXIMIZED=FALSE"}</definedName>
    <definedName name="_73__FDSAUDITLINK__" localSheetId="2" hidden="1">{"fdsup://IBCentral/FAT Viewer?action=UPDATE&amp;creator=factset&amp;DOC_NAME=fat:reuters_annual_source_window.fat&amp;display_string=Audit&amp;DYN_ARGS=TRUE&amp;VAR:ID1=B164FY&amp;VAR:RCODE=FSALE&amp;VAR:SDATE=20091299&amp;VAR:FREQ=Y&amp;VAR:RELITEM=RP&amp;VAR:CURRENCY=&amp;VAR:CURRSOURCE=EXSHARE&amp;VA","R:NATFREQ=ANNUAL&amp;VAR:RFIELD=FINALIZED&amp;VAR:DB_TYPE=&amp;VAR:UNITS=M&amp;window=popup&amp;width=450&amp;height=300&amp;START_MAXIMIZED=FALSE"}</definedName>
    <definedName name="_73__FDSAUDITLINK__" hidden="1">{"fdsup://IBCentral/FAT Viewer?action=UPDATE&amp;creator=factset&amp;DOC_NAME=fat:reuters_annual_source_window.fat&amp;display_string=Audit&amp;DYN_ARGS=TRUE&amp;VAR:ID1=B164FY&amp;VAR:RCODE=FSALE&amp;VAR:SDATE=20091299&amp;VAR:FREQ=Y&amp;VAR:RELITEM=RP&amp;VAR:CURRENCY=&amp;VAR:CURRSOURCE=EXSHARE&amp;VA","R:NATFREQ=ANNUAL&amp;VAR:RFIELD=FINALIZED&amp;VAR:DB_TYPE=&amp;VAR:UNITS=M&amp;window=popup&amp;width=450&amp;height=300&amp;START_MAXIMIZED=FALSE"}</definedName>
    <definedName name="_74__FDSAUDITLINK__" localSheetId="2" hidden="1">{"fdsup://IBCentral/FAT Viewer?action=UPDATE&amp;creator=factset&amp;DOC_NAME=fat:reuters_annual_source_window.fat&amp;display_string=Audit&amp;DYN_ARGS=TRUE&amp;VAR:ID1=710755&amp;VAR:RCODE=FSALE&amp;VAR:SDATE=20091299&amp;VAR:FREQ=Y&amp;VAR:RELITEM=RP&amp;VAR:CURRENCY=&amp;VAR:CURRSOURCE=EXSHARE&amp;VA","R:NATFREQ=ANNUAL&amp;VAR:RFIELD=FINALIZED&amp;VAR:DB_TYPE=&amp;VAR:UNITS=M&amp;window=popup&amp;width=450&amp;height=300&amp;START_MAXIMIZED=FALSE"}</definedName>
    <definedName name="_74__FDSAUDITLINK__" hidden="1">{"fdsup://IBCentral/FAT Viewer?action=UPDATE&amp;creator=factset&amp;DOC_NAME=fat:reuters_annual_source_window.fat&amp;display_string=Audit&amp;DYN_ARGS=TRUE&amp;VAR:ID1=710755&amp;VAR:RCODE=FSALE&amp;VAR:SDATE=20091299&amp;VAR:FREQ=Y&amp;VAR:RELITEM=RP&amp;VAR:CURRENCY=&amp;VAR:CURRSOURCE=EXSHARE&amp;VA","R:NATFREQ=ANNUAL&amp;VAR:RFIELD=FINALIZED&amp;VAR:DB_TYPE=&amp;VAR:UNITS=M&amp;window=popup&amp;width=450&amp;height=300&amp;START_MAXIMIZED=FALSE"}</definedName>
    <definedName name="_75__FDSAUDITLINK__" localSheetId="2" hidden="1">{"fdsup://IBCentral/FAT Viewer?action=UPDATE&amp;creator=factset&amp;DOC_NAME=fat:reuters_annual_source_window.fat&amp;display_string=Audit&amp;DYN_ARGS=TRUE&amp;VAR:ID1=408517&amp;VAR:RCODE=FSALE&amp;VAR:SDATE=20091299&amp;VAR:FREQ=Y&amp;VAR:RELITEM=RP&amp;VAR:CURRENCY=&amp;VAR:CURRSOURCE=EXSHARE&amp;VA","R:NATFREQ=ANNUAL&amp;VAR:RFIELD=FINALIZED&amp;VAR:DB_TYPE=&amp;VAR:UNITS=M&amp;window=popup&amp;width=450&amp;height=300&amp;START_MAXIMIZED=FALSE"}</definedName>
    <definedName name="_75__FDSAUDITLINK__" hidden="1">{"fdsup://IBCentral/FAT Viewer?action=UPDATE&amp;creator=factset&amp;DOC_NAME=fat:reuters_annual_source_window.fat&amp;display_string=Audit&amp;DYN_ARGS=TRUE&amp;VAR:ID1=408517&amp;VAR:RCODE=FSALE&amp;VAR:SDATE=20091299&amp;VAR:FREQ=Y&amp;VAR:RELITEM=RP&amp;VAR:CURRENCY=&amp;VAR:CURRSOURCE=EXSHARE&amp;VA","R:NATFREQ=ANNUAL&amp;VAR:RFIELD=FINALIZED&amp;VAR:DB_TYPE=&amp;VAR:UNITS=M&amp;window=popup&amp;width=450&amp;height=300&amp;START_MAXIMIZED=FALSE"}</definedName>
    <definedName name="_76__FDSAUDITLINK__" localSheetId="2" hidden="1">{"fdsup://IBCentral/FAT Viewer?action=UPDATE&amp;creator=factset&amp;DOC_NAME=fat:reuters_annual_source_window.fat&amp;display_string=Audit&amp;DYN_ARGS=TRUE&amp;VAR:ID1=B1RMFT&amp;VAR:RCODE=FSALE&amp;VAR:SDATE=20091299&amp;VAR:FREQ=Y&amp;VAR:RELITEM=RP&amp;VAR:CURRENCY=&amp;VAR:CURRSOURCE=EXSHARE&amp;VA","R:NATFREQ=ANNUAL&amp;VAR:RFIELD=FINALIZED&amp;VAR:DB_TYPE=&amp;VAR:UNITS=M&amp;window=popup&amp;width=450&amp;height=300&amp;START_MAXIMIZED=FALSE"}</definedName>
    <definedName name="_76__FDSAUDITLINK__" hidden="1">{"fdsup://IBCentral/FAT Viewer?action=UPDATE&amp;creator=factset&amp;DOC_NAME=fat:reuters_annual_source_window.fat&amp;display_string=Audit&amp;DYN_ARGS=TRUE&amp;VAR:ID1=B1RMFT&amp;VAR:RCODE=FSALE&amp;VAR:SDATE=20091299&amp;VAR:FREQ=Y&amp;VAR:RELITEM=RP&amp;VAR:CURRENCY=&amp;VAR:CURRSOURCE=EXSHARE&amp;VA","R:NATFREQ=ANNUAL&amp;VAR:RFIELD=FINALIZED&amp;VAR:DB_TYPE=&amp;VAR:UNITS=M&amp;window=popup&amp;width=450&amp;height=300&amp;START_MAXIMIZED=FALSE"}</definedName>
    <definedName name="_77__FDSAUDITLINK__" localSheetId="2" hidden="1">{"fdsup://IBCentral/FAT Viewer?action=UPDATE&amp;creator=factset&amp;DOC_NAME=fat:reuters_annual_source_window.fat&amp;display_string=Audit&amp;DYN_ARGS=TRUE&amp;VAR:ID1=595140&amp;VAR:RCODE=FSALE&amp;VAR:SDATE=20091299&amp;VAR:FREQ=Y&amp;VAR:RELITEM=RP&amp;VAR:CURRENCY=&amp;VAR:CURRSOURCE=EXSHARE&amp;VA","R:NATFREQ=ANNUAL&amp;VAR:RFIELD=FINALIZED&amp;VAR:DB_TYPE=&amp;VAR:UNITS=M&amp;window=popup&amp;width=450&amp;height=300&amp;START_MAXIMIZED=FALSE"}</definedName>
    <definedName name="_77__FDSAUDITLINK__" hidden="1">{"fdsup://IBCentral/FAT Viewer?action=UPDATE&amp;creator=factset&amp;DOC_NAME=fat:reuters_annual_source_window.fat&amp;display_string=Audit&amp;DYN_ARGS=TRUE&amp;VAR:ID1=595140&amp;VAR:RCODE=FSALE&amp;VAR:SDATE=20091299&amp;VAR:FREQ=Y&amp;VAR:RELITEM=RP&amp;VAR:CURRENCY=&amp;VAR:CURRSOURCE=EXSHARE&amp;VA","R:NATFREQ=ANNUAL&amp;VAR:RFIELD=FINALIZED&amp;VAR:DB_TYPE=&amp;VAR:UNITS=M&amp;window=popup&amp;width=450&amp;height=300&amp;START_MAXIMIZED=FALSE"}</definedName>
    <definedName name="_777777777777777777" hidden="1">[7]A!#REF!</definedName>
    <definedName name="_78__FDSAUDITLINK__" localSheetId="2" hidden="1">{"fdsup://IBCentral/FAT Viewer?action=UPDATE&amp;creator=factset&amp;DOC_NAME=fat:reuters_annual_source_window.fat&amp;display_string=Audit&amp;DYN_ARGS=TRUE&amp;VAR:ID1=415528&amp;VAR:RCODE=FSALE&amp;VAR:SDATE=20091299&amp;VAR:FREQ=Y&amp;VAR:RELITEM=RP&amp;VAR:CURRENCY=&amp;VAR:CURRSOURCE=EXSHARE&amp;VA","R:NATFREQ=ANNUAL&amp;VAR:RFIELD=FINALIZED&amp;VAR:DB_TYPE=&amp;VAR:UNITS=M&amp;window=popup&amp;width=450&amp;height=300&amp;START_MAXIMIZED=FALSE"}</definedName>
    <definedName name="_78__FDSAUDITLINK__" hidden="1">{"fdsup://IBCentral/FAT Viewer?action=UPDATE&amp;creator=factset&amp;DOC_NAME=fat:reuters_annual_source_window.fat&amp;display_string=Audit&amp;DYN_ARGS=TRUE&amp;VAR:ID1=415528&amp;VAR:RCODE=FSALE&amp;VAR:SDATE=20091299&amp;VAR:FREQ=Y&amp;VAR:RELITEM=RP&amp;VAR:CURRENCY=&amp;VAR:CURRSOURCE=EXSHARE&amp;VA","R:NATFREQ=ANNUAL&amp;VAR:RFIELD=FINALIZED&amp;VAR:DB_TYPE=&amp;VAR:UNITS=M&amp;window=popup&amp;width=450&amp;height=300&amp;START_MAXIMIZED=FALSE"}</definedName>
    <definedName name="_79__123Graph_XCHART_2" hidden="1">[7]A!#REF!</definedName>
    <definedName name="_79__FDSAUDITLINK__" localSheetId="2" hidden="1">{"fdsup://IBCentral/FAT Viewer?action=UPDATE&amp;creator=factset&amp;DOC_NAME=fat:reuters_annual_source_window.fat&amp;display_string=Audit&amp;DYN_ARGS=TRUE&amp;VAR:ID1=435969&amp;VAR:RCODE=FSALE&amp;VAR:SDATE=20091299&amp;VAR:FREQ=Y&amp;VAR:RELITEM=RP&amp;VAR:CURRENCY=&amp;VAR:CURRSOURCE=EXSHARE&amp;VA","R:NATFREQ=ANNUAL&amp;VAR:RFIELD=FINALIZED&amp;VAR:DB_TYPE=&amp;VAR:UNITS=M&amp;window=popup&amp;width=450&amp;height=300&amp;START_MAXIMIZED=FALSE"}</definedName>
    <definedName name="_79__FDSAUDITLINK__" hidden="1">{"fdsup://IBCentral/FAT Viewer?action=UPDATE&amp;creator=factset&amp;DOC_NAME=fat:reuters_annual_source_window.fat&amp;display_string=Audit&amp;DYN_ARGS=TRUE&amp;VAR:ID1=435969&amp;VAR:RCODE=FSALE&amp;VAR:SDATE=20091299&amp;VAR:FREQ=Y&amp;VAR:RELITEM=RP&amp;VAR:CURRENCY=&amp;VAR:CURRSOURCE=EXSHARE&amp;VA","R:NATFREQ=ANNUAL&amp;VAR:RFIELD=FINALIZED&amp;VAR:DB_TYPE=&amp;VAR:UNITS=M&amp;window=popup&amp;width=450&amp;height=300&amp;START_MAXIMIZED=FALSE"}</definedName>
    <definedName name="_8__123Graph_ACHART_10" hidden="1">[9]TREND!$F$762:$Q$762</definedName>
    <definedName name="_8__123Graph_ADIAGR_15" hidden="1">[10]UmsQ!$I$11:$I$11</definedName>
    <definedName name="_8__123Graph_BDIAGR_14" hidden="1">[8]UmsQ!$O$10:$O$10</definedName>
    <definedName name="_8__123Graph_CDIAGR_15" hidden="1">[8]UmsQ!$Q$7:$Q$7</definedName>
    <definedName name="_8__FDSAUDITLINK__" localSheetId="2" hidden="1">{"fdsup://IBCentral/FAT Viewer?action=UPDATE&amp;creator=factset&amp;DOC_NAME=fat:reuters_annual_source_window.fat&amp;display_string=Audit&amp;DYN_ARGS=TRUE&amp;VAR:ID1=B08F43&amp;VAR:RCODE=FSALE&amp;VAR:SDATE=20091299&amp;VAR:FREQ=Y&amp;VAR:RELITEM=RP&amp;VAR:CURRENCY=&amp;VAR:CURRSOURCE=EXSHARE&amp;VA","R:NATFREQ=ANNUAL&amp;VAR:RFIELD=FINALIZED&amp;VAR:DB_TYPE=&amp;VAR:UNITS=M&amp;window=popup&amp;width=450&amp;height=300&amp;START_MAXIMIZED=FALSE"}</definedName>
    <definedName name="_8__FDSAUDITLINK__" hidden="1">{"fdsup://IBCentral/FAT Viewer?action=UPDATE&amp;creator=factset&amp;DOC_NAME=fat:reuters_annual_source_window.fat&amp;display_string=Audit&amp;DYN_ARGS=TRUE&amp;VAR:ID1=B08F43&amp;VAR:RCODE=FSALE&amp;VAR:SDATE=20091299&amp;VAR:FREQ=Y&amp;VAR:RELITEM=RP&amp;VAR:CURRENCY=&amp;VAR:CURRSOURCE=EXSHARE&amp;VA","R:NATFREQ=ANNUAL&amp;VAR:RFIELD=FINALIZED&amp;VAR:DB_TYPE=&amp;VAR:UNITS=M&amp;window=popup&amp;width=450&amp;height=300&amp;START_MAXIMIZED=FALSE"}</definedName>
    <definedName name="_80__FDSAUDITLINK__" localSheetId="2" hidden="1">{"fdsup://IBCentral/FAT Viewer?action=UPDATE&amp;creator=factset&amp;DOC_NAME=fat:reuters_annual_source_window.fat&amp;display_string=Audit&amp;DYN_ARGS=TRUE&amp;VAR:ID1=B08F43&amp;VAR:RCODE=FSALE&amp;VAR:SDATE=20091299&amp;VAR:FREQ=Y&amp;VAR:RELITEM=RP&amp;VAR:CURRENCY=&amp;VAR:CURRSOURCE=EXSHARE&amp;VA","R:NATFREQ=ANNUAL&amp;VAR:RFIELD=FINALIZED&amp;VAR:DB_TYPE=&amp;VAR:UNITS=M&amp;window=popup&amp;width=450&amp;height=300&amp;START_MAXIMIZED=FALSE"}</definedName>
    <definedName name="_80__FDSAUDITLINK__" hidden="1">{"fdsup://IBCentral/FAT Viewer?action=UPDATE&amp;creator=factset&amp;DOC_NAME=fat:reuters_annual_source_window.fat&amp;display_string=Audit&amp;DYN_ARGS=TRUE&amp;VAR:ID1=B08F43&amp;VAR:RCODE=FSALE&amp;VAR:SDATE=20091299&amp;VAR:FREQ=Y&amp;VAR:RELITEM=RP&amp;VAR:CURRENCY=&amp;VAR:CURRSOURCE=EXSHARE&amp;VA","R:NATFREQ=ANNUAL&amp;VAR:RFIELD=FINALIZED&amp;VAR:DB_TYPE=&amp;VAR:UNITS=M&amp;window=popup&amp;width=450&amp;height=300&amp;START_MAXIMIZED=FALSE"}</definedName>
    <definedName name="_81__FDSAUDITLINK__" localSheetId="2" hidden="1">{"fdsup://IBCentral/FAT Viewer?action=UPDATE&amp;creator=factset&amp;DOC_NAME=fat:reuters_annual_source_window.fat&amp;display_string=Audit&amp;DYN_ARGS=TRUE&amp;VAR:ID1=409639&amp;VAR:RCODE=FSALE&amp;VAR:SDATE=20091299&amp;VAR:FREQ=Y&amp;VAR:RELITEM=RP&amp;VAR:CURRENCY=&amp;VAR:CURRSOURCE=EXSHARE&amp;VA","R:NATFREQ=ANNUAL&amp;VAR:RFIELD=FINALIZED&amp;VAR:DB_TYPE=&amp;VAR:UNITS=M&amp;window=popup&amp;width=450&amp;height=300&amp;START_MAXIMIZED=FALSE"}</definedName>
    <definedName name="_81__FDSAUDITLINK__" hidden="1">{"fdsup://IBCentral/FAT Viewer?action=UPDATE&amp;creator=factset&amp;DOC_NAME=fat:reuters_annual_source_window.fat&amp;display_string=Audit&amp;DYN_ARGS=TRUE&amp;VAR:ID1=409639&amp;VAR:RCODE=FSALE&amp;VAR:SDATE=20091299&amp;VAR:FREQ=Y&amp;VAR:RELITEM=RP&amp;VAR:CURRENCY=&amp;VAR:CURRSOURCE=EXSHARE&amp;VA","R:NATFREQ=ANNUAL&amp;VAR:RFIELD=FINALIZED&amp;VAR:DB_TYPE=&amp;VAR:UNITS=M&amp;window=popup&amp;width=450&amp;height=300&amp;START_MAXIMIZED=FALSE"}</definedName>
    <definedName name="_82__FDSAUDITLINK__" localSheetId="2" hidden="1">{"fdsup://IBCentral/FAT Viewer?action=UPDATE&amp;creator=factset&amp;DOC_NAME=fat:reuters_annual_source_window.fat&amp;display_string=Audit&amp;DYN_ARGS=TRUE&amp;VAR:ID1=B164FY&amp;VAR:RCODE=FSALE&amp;VAR:SDATE=20091299&amp;VAR:FREQ=Y&amp;VAR:RELITEM=RP&amp;VAR:CURRENCY=&amp;VAR:CURRSOURCE=EXSHARE&amp;VA","R:NATFREQ=ANNUAL&amp;VAR:RFIELD=FINALIZED&amp;VAR:DB_TYPE=&amp;VAR:UNITS=M&amp;window=popup&amp;width=450&amp;height=300&amp;START_MAXIMIZED=FALSE"}</definedName>
    <definedName name="_82__FDSAUDITLINK__" hidden="1">{"fdsup://IBCentral/FAT Viewer?action=UPDATE&amp;creator=factset&amp;DOC_NAME=fat:reuters_annual_source_window.fat&amp;display_string=Audit&amp;DYN_ARGS=TRUE&amp;VAR:ID1=B164FY&amp;VAR:RCODE=FSALE&amp;VAR:SDATE=20091299&amp;VAR:FREQ=Y&amp;VAR:RELITEM=RP&amp;VAR:CURRENCY=&amp;VAR:CURRSOURCE=EXSHARE&amp;VA","R:NATFREQ=ANNUAL&amp;VAR:RFIELD=FINALIZED&amp;VAR:DB_TYPE=&amp;VAR:UNITS=M&amp;window=popup&amp;width=450&amp;height=300&amp;START_MAXIMIZED=FALSE"}</definedName>
    <definedName name="_83__FDSAUDITLINK__" localSheetId="2" hidden="1">{"fdsup://IBCentral/FAT Viewer?action=UPDATE&amp;creator=factset&amp;DOC_NAME=fat:reuters_annual_source_window.fat&amp;display_string=Audit&amp;DYN_ARGS=TRUE&amp;VAR:ID1=710755&amp;VAR:RCODE=FSALE&amp;VAR:SDATE=20091299&amp;VAR:FREQ=Y&amp;VAR:RELITEM=RP&amp;VAR:CURRENCY=&amp;VAR:CURRSOURCE=EXSHARE&amp;VA","R:NATFREQ=ANNUAL&amp;VAR:RFIELD=FINALIZED&amp;VAR:DB_TYPE=&amp;VAR:UNITS=M&amp;window=popup&amp;width=450&amp;height=300&amp;START_MAXIMIZED=FALSE"}</definedName>
    <definedName name="_83__FDSAUDITLINK__" hidden="1">{"fdsup://IBCentral/FAT Viewer?action=UPDATE&amp;creator=factset&amp;DOC_NAME=fat:reuters_annual_source_window.fat&amp;display_string=Audit&amp;DYN_ARGS=TRUE&amp;VAR:ID1=710755&amp;VAR:RCODE=FSALE&amp;VAR:SDATE=20091299&amp;VAR:FREQ=Y&amp;VAR:RELITEM=RP&amp;VAR:CURRENCY=&amp;VAR:CURRSOURCE=EXSHARE&amp;VA","R:NATFREQ=ANNUAL&amp;VAR:RFIELD=FINALIZED&amp;VAR:DB_TYPE=&amp;VAR:UNITS=M&amp;window=popup&amp;width=450&amp;height=300&amp;START_MAXIMIZED=FALSE"}</definedName>
    <definedName name="_84__FDSAUDITLINK__" localSheetId="2" hidden="1">{"fdsup://IBCentral/FAT Viewer?action=UPDATE&amp;creator=factset&amp;DOC_NAME=fat:reuters_annual_source_window.fat&amp;display_string=Audit&amp;DYN_ARGS=TRUE&amp;VAR:ID1=408517&amp;VAR:RCODE=FSALE&amp;VAR:SDATE=20091299&amp;VAR:FREQ=Y&amp;VAR:RELITEM=RP&amp;VAR:CURRENCY=&amp;VAR:CURRSOURCE=EXSHARE&amp;VA","R:NATFREQ=ANNUAL&amp;VAR:RFIELD=FINALIZED&amp;VAR:DB_TYPE=&amp;VAR:UNITS=M&amp;window=popup&amp;width=450&amp;height=300&amp;START_MAXIMIZED=FALSE"}</definedName>
    <definedName name="_84__FDSAUDITLINK__" hidden="1">{"fdsup://IBCentral/FAT Viewer?action=UPDATE&amp;creator=factset&amp;DOC_NAME=fat:reuters_annual_source_window.fat&amp;display_string=Audit&amp;DYN_ARGS=TRUE&amp;VAR:ID1=408517&amp;VAR:RCODE=FSALE&amp;VAR:SDATE=20091299&amp;VAR:FREQ=Y&amp;VAR:RELITEM=RP&amp;VAR:CURRENCY=&amp;VAR:CURRSOURCE=EXSHARE&amp;VA","R:NATFREQ=ANNUAL&amp;VAR:RFIELD=FINALIZED&amp;VAR:DB_TYPE=&amp;VAR:UNITS=M&amp;window=popup&amp;width=450&amp;height=300&amp;START_MAXIMIZED=FALSE"}</definedName>
    <definedName name="_85__FDSAUDITLINK__" localSheetId="2" hidden="1">{"fdsup://IBCentral/FAT Viewer?action=UPDATE&amp;creator=factset&amp;DOC_NAME=fat:reuters_annual_source_window.fat&amp;display_string=Audit&amp;DYN_ARGS=TRUE&amp;VAR:ID1=B1RMFT&amp;VAR:RCODE=FSALE&amp;VAR:SDATE=20091299&amp;VAR:FREQ=Y&amp;VAR:RELITEM=RP&amp;VAR:CURRENCY=&amp;VAR:CURRSOURCE=EXSHARE&amp;VA","R:NATFREQ=ANNUAL&amp;VAR:RFIELD=FINALIZED&amp;VAR:DB_TYPE=&amp;VAR:UNITS=M&amp;window=popup&amp;width=450&amp;height=300&amp;START_MAXIMIZED=FALSE"}</definedName>
    <definedName name="_85__FDSAUDITLINK__" hidden="1">{"fdsup://IBCentral/FAT Viewer?action=UPDATE&amp;creator=factset&amp;DOC_NAME=fat:reuters_annual_source_window.fat&amp;display_string=Audit&amp;DYN_ARGS=TRUE&amp;VAR:ID1=B1RMFT&amp;VAR:RCODE=FSALE&amp;VAR:SDATE=20091299&amp;VAR:FREQ=Y&amp;VAR:RELITEM=RP&amp;VAR:CURRENCY=&amp;VAR:CURRSOURCE=EXSHARE&amp;VA","R:NATFREQ=ANNUAL&amp;VAR:RFIELD=FINALIZED&amp;VAR:DB_TYPE=&amp;VAR:UNITS=M&amp;window=popup&amp;width=450&amp;height=300&amp;START_MAXIMIZED=FALSE"}</definedName>
    <definedName name="_86__123Graph_XCHART_3" hidden="1">[7]A!#REF!</definedName>
    <definedName name="_86__FDSAUDITLINK__" localSheetId="2" hidden="1">{"fdsup://IBCentral/FAT Viewer?action=UPDATE&amp;creator=factset&amp;DOC_NAME=fat:reuters_annual_source_window.fat&amp;display_string=Audit&amp;DYN_ARGS=TRUE&amp;VAR:ID1=595140&amp;VAR:RCODE=FSALE&amp;VAR:SDATE=20091299&amp;VAR:FREQ=Y&amp;VAR:RELITEM=RP&amp;VAR:CURRENCY=&amp;VAR:CURRSOURCE=EXSHARE&amp;VA","R:NATFREQ=ANNUAL&amp;VAR:RFIELD=FINALIZED&amp;VAR:DB_TYPE=&amp;VAR:UNITS=M&amp;window=popup&amp;width=450&amp;height=300&amp;START_MAXIMIZED=FALSE"}</definedName>
    <definedName name="_86__FDSAUDITLINK__" hidden="1">{"fdsup://IBCentral/FAT Viewer?action=UPDATE&amp;creator=factset&amp;DOC_NAME=fat:reuters_annual_source_window.fat&amp;display_string=Audit&amp;DYN_ARGS=TRUE&amp;VAR:ID1=595140&amp;VAR:RCODE=FSALE&amp;VAR:SDATE=20091299&amp;VAR:FREQ=Y&amp;VAR:RELITEM=RP&amp;VAR:CURRENCY=&amp;VAR:CURRSOURCE=EXSHARE&amp;VA","R:NATFREQ=ANNUAL&amp;VAR:RFIELD=FINALIZED&amp;VAR:DB_TYPE=&amp;VAR:UNITS=M&amp;window=popup&amp;width=450&amp;height=300&amp;START_MAXIMIZED=FALSE"}</definedName>
    <definedName name="_87__FDSAUDITLINK__" localSheetId="2" hidden="1">{"fdsup://IBCentral/FAT Viewer?action=UPDATE&amp;creator=factset&amp;DOC_NAME=fat:reuters_annual_source_window.fat&amp;display_string=Audit&amp;DYN_ARGS=TRUE&amp;VAR:ID1=415528&amp;VAR:RCODE=FSALE&amp;VAR:SDATE=20091299&amp;VAR:FREQ=Y&amp;VAR:RELITEM=RP&amp;VAR:CURRENCY=&amp;VAR:CURRSOURCE=EXSHARE&amp;VA","R:NATFREQ=ANNUAL&amp;VAR:RFIELD=FINALIZED&amp;VAR:DB_TYPE=&amp;VAR:UNITS=M&amp;window=popup&amp;width=450&amp;height=300&amp;START_MAXIMIZED=FALSE"}</definedName>
    <definedName name="_87__FDSAUDITLINK__" hidden="1">{"fdsup://IBCentral/FAT Viewer?action=UPDATE&amp;creator=factset&amp;DOC_NAME=fat:reuters_annual_source_window.fat&amp;display_string=Audit&amp;DYN_ARGS=TRUE&amp;VAR:ID1=415528&amp;VAR:RCODE=FSALE&amp;VAR:SDATE=20091299&amp;VAR:FREQ=Y&amp;VAR:RELITEM=RP&amp;VAR:CURRENCY=&amp;VAR:CURRSOURCE=EXSHARE&amp;VA","R:NATFREQ=ANNUAL&amp;VAR:RFIELD=FINALIZED&amp;VAR:DB_TYPE=&amp;VAR:UNITS=M&amp;window=popup&amp;width=450&amp;height=300&amp;START_MAXIMIZED=FALSE"}</definedName>
    <definedName name="_88__FDSAUDITLINK__" localSheetId="2" hidden="1">{"fdsup://IBCentral/FAT Viewer?action=UPDATE&amp;creator=factset&amp;DOC_NAME=fat:reuters_annual_source_window.fat&amp;display_string=Audit&amp;DYN_ARGS=TRUE&amp;VAR:ID1=435969&amp;VAR:RCODE=FSALE&amp;VAR:SDATE=20091299&amp;VAR:FREQ=Y&amp;VAR:RELITEM=RP&amp;VAR:CURRENCY=&amp;VAR:CURRSOURCE=EXSHARE&amp;VA","R:NATFREQ=ANNUAL&amp;VAR:RFIELD=FINALIZED&amp;VAR:DB_TYPE=&amp;VAR:UNITS=M&amp;window=popup&amp;width=450&amp;height=300&amp;START_MAXIMIZED=FALSE"}</definedName>
    <definedName name="_88__FDSAUDITLINK__" hidden="1">{"fdsup://IBCentral/FAT Viewer?action=UPDATE&amp;creator=factset&amp;DOC_NAME=fat:reuters_annual_source_window.fat&amp;display_string=Audit&amp;DYN_ARGS=TRUE&amp;VAR:ID1=435969&amp;VAR:RCODE=FSALE&amp;VAR:SDATE=20091299&amp;VAR:FREQ=Y&amp;VAR:RELITEM=RP&amp;VAR:CURRENCY=&amp;VAR:CURRSOURCE=EXSHARE&amp;VA","R:NATFREQ=ANNUAL&amp;VAR:RFIELD=FINALIZED&amp;VAR:DB_TYPE=&amp;VAR:UNITS=M&amp;window=popup&amp;width=450&amp;height=300&amp;START_MAXIMIZED=FALSE"}</definedName>
    <definedName name="_89__FDSAUDITLINK__" localSheetId="2" hidden="1">{"fdsup://IBCentral/FAT Viewer?action=UPDATE&amp;creator=factset&amp;DOC_NAME=fat:reuters_annual_source_window.fat&amp;display_string=Audit&amp;DYN_ARGS=TRUE&amp;VAR:ID1=B08F43&amp;VAR:RCODE=FSALE&amp;VAR:SDATE=20091299&amp;VAR:FREQ=Y&amp;VAR:RELITEM=RP&amp;VAR:CURRENCY=&amp;VAR:CURRSOURCE=EXSHARE&amp;VA","R:NATFREQ=ANNUAL&amp;VAR:RFIELD=FINALIZED&amp;VAR:DB_TYPE=&amp;VAR:UNITS=M&amp;window=popup&amp;width=450&amp;height=300&amp;START_MAXIMIZED=FALSE"}</definedName>
    <definedName name="_89__FDSAUDITLINK__" hidden="1">{"fdsup://IBCentral/FAT Viewer?action=UPDATE&amp;creator=factset&amp;DOC_NAME=fat:reuters_annual_source_window.fat&amp;display_string=Audit&amp;DYN_ARGS=TRUE&amp;VAR:ID1=B08F43&amp;VAR:RCODE=FSALE&amp;VAR:SDATE=20091299&amp;VAR:FREQ=Y&amp;VAR:RELITEM=RP&amp;VAR:CURRENCY=&amp;VAR:CURRSOURCE=EXSHARE&amp;VA","R:NATFREQ=ANNUAL&amp;VAR:RFIELD=FINALIZED&amp;VAR:DB_TYPE=&amp;VAR:UNITS=M&amp;window=popup&amp;width=450&amp;height=300&amp;START_MAXIMIZED=FALSE"}</definedName>
    <definedName name="_9__123Graph_ACHART_11" hidden="1">[9]TREND!$F$563:$Q$563</definedName>
    <definedName name="_9__123Graph_BDIAGR_13" hidden="1">[10]UmsQ!$O$7:$O$7</definedName>
    <definedName name="_9__123Graph_DDIAGR_13" hidden="1">[8]UmsQ!$L$7:$L$7</definedName>
    <definedName name="_9__FDSAUDITLINK__" localSheetId="2" hidden="1">{"fdsup://IBCentral/FAT Viewer?action=UPDATE&amp;creator=factset&amp;DOC_NAME=fat:reuters_annual_source_window.fat&amp;display_string=Audit&amp;DYN_ARGS=TRUE&amp;VAR:ID1=409639&amp;VAR:RCODE=FSALE&amp;VAR:SDATE=20091299&amp;VAR:FREQ=Y&amp;VAR:RELITEM=RP&amp;VAR:CURRENCY=&amp;VAR:CURRSOURCE=EXSHARE&amp;VA","R:NATFREQ=ANNUAL&amp;VAR:RFIELD=FINALIZED&amp;VAR:DB_TYPE=&amp;VAR:UNITS=M&amp;window=popup&amp;width=450&amp;height=300&amp;START_MAXIMIZED=FALSE"}</definedName>
    <definedName name="_9__FDSAUDITLINK__" hidden="1">{"fdsup://IBCentral/FAT Viewer?action=UPDATE&amp;creator=factset&amp;DOC_NAME=fat:reuters_annual_source_window.fat&amp;display_string=Audit&amp;DYN_ARGS=TRUE&amp;VAR:ID1=409639&amp;VAR:RCODE=FSALE&amp;VAR:SDATE=20091299&amp;VAR:FREQ=Y&amp;VAR:RELITEM=RP&amp;VAR:CURRENCY=&amp;VAR:CURRSOURCE=EXSHARE&amp;VA","R:NATFREQ=ANNUAL&amp;VAR:RFIELD=FINALIZED&amp;VAR:DB_TYPE=&amp;VAR:UNITS=M&amp;window=popup&amp;width=450&amp;height=300&amp;START_MAXIMIZED=FALSE"}</definedName>
    <definedName name="_90__FDSAUDITLINK__" localSheetId="2" hidden="1">{"fdsup://IBCentral/FAT Viewer?action=UPDATE&amp;creator=factset&amp;DOC_NAME=fat:reuters_annual_source_window.fat&amp;display_string=Audit&amp;DYN_ARGS=TRUE&amp;VAR:ID1=409639&amp;VAR:RCODE=FSALE&amp;VAR:SDATE=20091299&amp;VAR:FREQ=Y&amp;VAR:RELITEM=RP&amp;VAR:CURRENCY=&amp;VAR:CURRSOURCE=EXSHARE&amp;VA","R:NATFREQ=ANNUAL&amp;VAR:RFIELD=FINALIZED&amp;VAR:DB_TYPE=&amp;VAR:UNITS=M&amp;window=popup&amp;width=450&amp;height=300&amp;START_MAXIMIZED=FALSE"}</definedName>
    <definedName name="_90__FDSAUDITLINK__" hidden="1">{"fdsup://IBCentral/FAT Viewer?action=UPDATE&amp;creator=factset&amp;DOC_NAME=fat:reuters_annual_source_window.fat&amp;display_string=Audit&amp;DYN_ARGS=TRUE&amp;VAR:ID1=409639&amp;VAR:RCODE=FSALE&amp;VAR:SDATE=20091299&amp;VAR:FREQ=Y&amp;VAR:RELITEM=RP&amp;VAR:CURRENCY=&amp;VAR:CURRSOURCE=EXSHARE&amp;VA","R:NATFREQ=ANNUAL&amp;VAR:RFIELD=FINALIZED&amp;VAR:DB_TYPE=&amp;VAR:UNITS=M&amp;window=popup&amp;width=450&amp;height=300&amp;START_MAXIMIZED=FALSE"}</definedName>
    <definedName name="_93__123Graph_XCHART_4" hidden="1">[7]A!#REF!</definedName>
    <definedName name="_94__123Graph_XCHART_5" hidden="1">[9]TREND!$F$532:$Q$532</definedName>
    <definedName name="_95__123Graph_XCHART_6" hidden="1">[9]TREND!$F$638:$Q$638</definedName>
    <definedName name="_96__123Graph_XCHART_7" hidden="1">[9]TREND!$F$670:$Q$670</definedName>
    <definedName name="_97__123Graph_XCHART_8" hidden="1">[9]TREND!$F$700:$Q$700</definedName>
    <definedName name="_98__123Graph_XCHART_9" hidden="1">[9]TREND!$F$730:$Q$730</definedName>
    <definedName name="_9999999999999999999" hidden="1">[7]A!#REF!</definedName>
    <definedName name="_abc1" localSheetId="2" hidden="1">{"'W.W. Summary'!$A$1:$K$37"}</definedName>
    <definedName name="_abc1" hidden="1">{"'W.W. Summary'!$A$1:$K$37"}</definedName>
    <definedName name="_abc5" localSheetId="2" hidden="1">{"'W.W. Summary'!$A$1:$K$37"}</definedName>
    <definedName name="_abc5" hidden="1">{"'W.W. Summary'!$A$1:$K$37"}</definedName>
    <definedName name="_abcd1" localSheetId="2" hidden="1">{"'W.W. Summary'!$A$1:$K$37"}</definedName>
    <definedName name="_abcd1" hidden="1">{"'W.W. Summary'!$A$1:$K$37"}</definedName>
    <definedName name="_al2" localSheetId="2" hidden="1">{#N/A,#N/A,FALSE,"Cover";#N/A,#N/A,FALSE,"WCB Consol";#N/A,#N/A,FALSE,"Results";#N/A,#N/A,FALSE,"Prelim";#N/A,#N/A,FALSE,"REV SHARE";#N/A,#N/A,FALSE,"DIA"}</definedName>
    <definedName name="_al2" hidden="1">{#N/A,#N/A,FALSE,"Cover";#N/A,#N/A,FALSE,"WCB Consol";#N/A,#N/A,FALSE,"Results";#N/A,#N/A,FALSE,"Prelim";#N/A,#N/A,FALSE,"REV SHARE";#N/A,#N/A,FALSE,"DIA"}</definedName>
    <definedName name="_al2_1" localSheetId="2" hidden="1">{#N/A,#N/A,FALSE,"Cover";#N/A,#N/A,FALSE,"WCB Consol";#N/A,#N/A,FALSE,"Results";#N/A,#N/A,FALSE,"Prelim";#N/A,#N/A,FALSE,"REV SHARE";#N/A,#N/A,FALSE,"DIA"}</definedName>
    <definedName name="_al2_1" hidden="1">{#N/A,#N/A,FALSE,"Cover";#N/A,#N/A,FALSE,"WCB Consol";#N/A,#N/A,FALSE,"Results";#N/A,#N/A,FALSE,"Prelim";#N/A,#N/A,FALSE,"REV SHARE";#N/A,#N/A,FALSE,"DIA"}</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FALSE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bdm.0505dc24ffb84309963d1e3ceef0f94f.edm" hidden="1">#REF!</definedName>
    <definedName name="_bdm.e0b4d9864b1346d985097331af216645.edm" hidden="1">#REF!</definedName>
    <definedName name="_BQ4.1" hidden="1">#REF!</definedName>
    <definedName name="_cf2" localSheetId="2" hidden="1">{#N/A,#N/A,FALSE,"Variables";#N/A,#N/A,FALSE,"NPV Cashflows NZ$";#N/A,#N/A,FALSE,"Cashflows NZ$"}</definedName>
    <definedName name="_cf2" hidden="1">{#N/A,#N/A,FALSE,"Variables";#N/A,#N/A,FALSE,"NPV Cashflows NZ$";#N/A,#N/A,FALSE,"Cashflows NZ$"}</definedName>
    <definedName name="_DAT1">'[12]ЧЛ 23 2 2'!#REF!</definedName>
    <definedName name="_DAT10">#REF!</definedName>
    <definedName name="_DAT11">#REF!</definedName>
    <definedName name="_DAT12">#REF!</definedName>
    <definedName name="_DAT13">#REF!</definedName>
    <definedName name="_DAT14">#REF!</definedName>
    <definedName name="_DAT15">'[12]ЧЛ 23 2 2'!#REF!</definedName>
    <definedName name="_DAT16">'[12]ЧЛ 23 2 2'!#REF!</definedName>
    <definedName name="_DAT17">'[12]ЧЛ 23 2 2'!#REF!</definedName>
    <definedName name="_DAT18">'[12]ЧЛ 23 2 2'!#REF!</definedName>
    <definedName name="_DAT19">#REF!</definedName>
    <definedName name="_DAT2">'[12]ЧЛ 23 2 2'!#REF!</definedName>
    <definedName name="_DAT20">#REF!</definedName>
    <definedName name="_DAT2054">#REF!</definedName>
    <definedName name="_DAT21">#REF!</definedName>
    <definedName name="_DAT22">[13]BGN10!$V$2:$V$508</definedName>
    <definedName name="_DAT23">#REF!</definedName>
    <definedName name="_DAT24">#REF!</definedName>
    <definedName name="_DAT27">#REF!</definedName>
    <definedName name="_DAT28">#REF!</definedName>
    <definedName name="_DAT29">#REF!</definedName>
    <definedName name="_DAT3">'[12]ЧЛ 23 2 2'!#REF!</definedName>
    <definedName name="_dat30">#REF!</definedName>
    <definedName name="_DAT4">#REF!</definedName>
    <definedName name="_dat40">#REF!</definedName>
    <definedName name="_DAT5">'[12]ЧЛ 23 2 2'!#REF!</definedName>
    <definedName name="_dat50">#REF!</definedName>
    <definedName name="_DAT6">#REF!</definedName>
    <definedName name="_DAT7">'[12]ЧЛ 23 2 2'!#REF!</definedName>
    <definedName name="_DAT8">'[12]ЧЛ 23 2 2'!#REF!</definedName>
    <definedName name="_DAT9">'[12]ЧЛ 23 2 2'!#REF!</definedName>
    <definedName name="_DCF1" localSheetId="2" hidden="1">{#N/A,#N/A,FALSE,"DCF Summary";#N/A,#N/A,FALSE,"Casema";#N/A,#N/A,FALSE,"Casema NoTel";#N/A,#N/A,FALSE,"UK";#N/A,#N/A,FALSE,"RCF";#N/A,#N/A,FALSE,"Intercable CZ";#N/A,#N/A,FALSE,"Interkabel P"}</definedName>
    <definedName name="_DCF1" hidden="1">{#N/A,#N/A,FALSE,"DCF Summary";#N/A,#N/A,FALSE,"Casema";#N/A,#N/A,FALSE,"Casema NoTel";#N/A,#N/A,FALSE,"UK";#N/A,#N/A,FALSE,"RCF";#N/A,#N/A,FALSE,"Intercable CZ";#N/A,#N/A,FALSE,"Interkabel P"}</definedName>
    <definedName name="_ddd2" localSheetId="2" hidden="1">{#N/A,#N/A,FALSE,"Cashflow"}</definedName>
    <definedName name="_ddd2" hidden="1">{#N/A,#N/A,FALSE,"Cashflow"}</definedName>
    <definedName name="_dfg1" localSheetId="2" hidden="1">{#N/A,#N/A,TRUE,"Фин.рез"}</definedName>
    <definedName name="_dfg1" hidden="1">{#N/A,#N/A,TRUE,"Фин.рез"}</definedName>
    <definedName name="_DFG4" localSheetId="2"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DFG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Disclaimer1_">"Steer Davies Gleave has prepared this work for "</definedName>
    <definedName name="_Disclaimer2_">". This work may only be used within the context and scope of work for which Steer Davies Gleave was commissioned and may not be relied upon in part or whole by any third party or be used for any other purpose. "</definedName>
    <definedName name="_Disclaimer3_">"Any person choosing to use any part of this work without the express and written permission of Steer Davies Gleave shall be deemed to confirm their agreement to indemnify Steer Davies Gleave for all loss or damage resulting therefrom. "</definedName>
    <definedName name="_Disclaimer4_">"Steer Davies Gleave has prepared this work using professional practices and procedures using information available to it at the time and as such any new information could alter the validity of the results and conclusions made"</definedName>
    <definedName name="_Disclaimer5_">"."</definedName>
    <definedName name="_Dist_Bin" hidden="1">#REF!</definedName>
    <definedName name="_Dist_Values" hidden="1">#REF!</definedName>
    <definedName name="_eee2" localSheetId="2" hidden="1">{#N/A,#N/A,FALSE,"Cashflow"}</definedName>
    <definedName name="_eee2" hidden="1">{#N/A,#N/A,FALSE,"Cashflow"}</definedName>
    <definedName name="_Fill" hidden="1">#REF!</definedName>
    <definedName name="_xlnm._FilterDatabase" hidden="1">#REF!</definedName>
    <definedName name="_g1" localSheetId="2" hidden="1">{"comp1",#N/A,FALSE,"COMPS";"footnotes",#N/A,FALSE,"COMPS"}</definedName>
    <definedName name="_g1" hidden="1">{"comp1",#N/A,FALSE,"COMPS";"footnotes",#N/A,FALSE,"COMPS"}</definedName>
    <definedName name="_GC1" localSheetId="2" hidden="1">{"FS`s",#N/A,TRUE,"FS's";"Icome St",#N/A,TRUE,"Income St.";"Balance Sh",#N/A,TRUE,"Balance Sh.";"Gross Margin",#N/A,TRUE,"Gross Margin"}</definedName>
    <definedName name="_GC1" hidden="1">{"FS`s",#N/A,TRUE,"FS's";"Icome St",#N/A,TRUE,"Income St.";"Balance Sh",#N/A,TRUE,"Balance Sh.";"Gross Margin",#N/A,TRUE,"Gross Margin"}</definedName>
    <definedName name="_GC3" localSheetId="2" hidden="1">{"FS`s",#N/A,TRUE,"FS's";"Icome St",#N/A,TRUE,"Income St.";"Balance Sh",#N/A,TRUE,"Balance Sh.";"Gross Margin",#N/A,TRUE,"Gross Margin"}</definedName>
    <definedName name="_GC3" hidden="1">{"FS`s",#N/A,TRUE,"FS's";"Icome St",#N/A,TRUE,"Income St.";"Balance Sh",#N/A,TRUE,"Balance Sh.";"Gross Margin",#N/A,TRUE,"Gross Margin"}</definedName>
    <definedName name="_gr3" localSheetId="2" hidden="1">{"comp1",#N/A,FALSE,"COMPS";"footnotes",#N/A,FALSE,"COMPS"}</definedName>
    <definedName name="_gr3" hidden="1">{"comp1",#N/A,FALSE,"COMPS";"footnotes",#N/A,FALSE,"COMPS"}</definedName>
    <definedName name="_j1" localSheetId="2" hidden="1">{#N/A,#N/A,FALSE,"Aging Summary";#N/A,#N/A,FALSE,"Ratio Analysis";#N/A,#N/A,FALSE,"Test 120 Day Accts";#N/A,#N/A,FALSE,"Tickmarks"}</definedName>
    <definedName name="_j1" hidden="1">{#N/A,#N/A,FALSE,"Aging Summary";#N/A,#N/A,FALSE,"Ratio Analysis";#N/A,#N/A,FALSE,"Test 120 Day Accts";#N/A,#N/A,FALSE,"Tickmarks"}</definedName>
    <definedName name="_j1_1" localSheetId="2" hidden="1">{#N/A,#N/A,FALSE,"Aging Summary";#N/A,#N/A,FALSE,"Ratio Analysis";#N/A,#N/A,FALSE,"Test 120 Day Accts";#N/A,#N/A,FALSE,"Tickmarks"}</definedName>
    <definedName name="_j1_1" hidden="1">{#N/A,#N/A,FALSE,"Aging Summary";#N/A,#N/A,FALSE,"Ratio Analysis";#N/A,#N/A,FALSE,"Test 120 Day Accts";#N/A,#N/A,FALSE,"Tickmarks"}</definedName>
    <definedName name="_j3" localSheetId="2" hidden="1">{#N/A,#N/A,FALSE,"Aging Summary";#N/A,#N/A,FALSE,"Ratio Analysis";#N/A,#N/A,FALSE,"Test 120 Day Accts";#N/A,#N/A,FALSE,"Tickmarks"}</definedName>
    <definedName name="_j3" hidden="1">{#N/A,#N/A,FALSE,"Aging Summary";#N/A,#N/A,FALSE,"Ratio Analysis";#N/A,#N/A,FALSE,"Test 120 Day Accts";#N/A,#N/A,FALSE,"Tickmarks"}</definedName>
    <definedName name="_j3_1" localSheetId="2" hidden="1">{#N/A,#N/A,FALSE,"Aging Summary";#N/A,#N/A,FALSE,"Ratio Analysis";#N/A,#N/A,FALSE,"Test 120 Day Accts";#N/A,#N/A,FALSE,"Tickmarks"}</definedName>
    <definedName name="_j3_1" hidden="1">{#N/A,#N/A,FALSE,"Aging Summary";#N/A,#N/A,FALSE,"Ratio Analysis";#N/A,#N/A,FALSE,"Test 120 Day Accts";#N/A,#N/A,FALSE,"Tickmarks"}</definedName>
    <definedName name="_jk" localSheetId="2" hidden="1">{#N/A,#N/A,FALSE,"Aging Summary";#N/A,#N/A,FALSE,"Ratio Analysis";#N/A,#N/A,FALSE,"Test 120 Day Accts";#N/A,#N/A,FALSE,"Tickmarks"}</definedName>
    <definedName name="_jk" hidden="1">{#N/A,#N/A,FALSE,"Aging Summary";#N/A,#N/A,FALSE,"Ratio Analysis";#N/A,#N/A,FALSE,"Test 120 Day Accts";#N/A,#N/A,FALSE,"Tickmarks"}</definedName>
    <definedName name="_jk_1" localSheetId="2" hidden="1">{#N/A,#N/A,FALSE,"Aging Summary";#N/A,#N/A,FALSE,"Ratio Analysis";#N/A,#N/A,FALSE,"Test 120 Day Accts";#N/A,#N/A,FALSE,"Tickmarks"}</definedName>
    <definedName name="_jk_1" hidden="1">{#N/A,#N/A,FALSE,"Aging Summary";#N/A,#N/A,FALSE,"Ratio Analysis";#N/A,#N/A,FALSE,"Test 120 Day Accts";#N/A,#N/A,FALSE,"Tickmarks"}</definedName>
    <definedName name="_jkj" hidden="1">#REF!</definedName>
    <definedName name="_JU7" localSheetId="2"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JU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Key1" hidden="1">#REF!</definedName>
    <definedName name="_Key2" hidden="1">#REF!</definedName>
    <definedName name="_kj14" localSheetId="2"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kj1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kj16" localSheetId="2"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kj16"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kj4" localSheetId="2"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kj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kj8" localSheetId="2"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kj8"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LA262">'[14]Non-finalized deals Prev FY'!#REF!,'[14]Non-finalized deals Prev FY'!$AK$167</definedName>
    <definedName name="_mix2" localSheetId="2" hidden="1">{#N/A,#N/A,FALSE,"RES-MARQ-c";#N/A,#N/A,FALSE,"CLTS-GP-c";#N/A,#N/A,FALSE,"NOUV PDTS-c";#N/A,#N/A,FALSE,"CESSIONS GROUPE-c"}</definedName>
    <definedName name="_mix2" hidden="1">{#N/A,#N/A,FALSE,"RES-MARQ-c";#N/A,#N/A,FALSE,"CLTS-GP-c";#N/A,#N/A,FALSE,"NOUV PDTS-c";#N/A,#N/A,FALSE,"CESSIONS GROUPE-c"}</definedName>
    <definedName name="_mix22" localSheetId="2" hidden="1">{#N/A,#N/A,FALSE,"RES-MARQ-c";#N/A,#N/A,FALSE,"CLTS-GP-c";#N/A,#N/A,FALSE,"NOUV PDTS-c";#N/A,#N/A,FALSE,"CESSIONS GROUPE-c"}</definedName>
    <definedName name="_mix22" hidden="1">{#N/A,#N/A,FALSE,"RES-MARQ-c";#N/A,#N/A,FALSE,"CLTS-GP-c";#N/A,#N/A,FALSE,"NOUV PDTS-c";#N/A,#N/A,FALSE,"CESSIONS GROUPE-c"}</definedName>
    <definedName name="_NSO2" localSheetId="2" hidden="1">{"'Sheet1'!$L$16"}</definedName>
    <definedName name="_NSO2" hidden="1">{"'Sheet1'!$L$16"}</definedName>
    <definedName name="_Order1" hidden="1">0</definedName>
    <definedName name="_Order2" hidden="1">255</definedName>
    <definedName name="_Parse_In" hidden="1">[15]sum!#REF!</definedName>
    <definedName name="_Parse_Out" hidden="1">[15]sum!#REF!</definedName>
    <definedName name="_pl2" localSheetId="2" hidden="1">{"Mine",#N/A,FALSE,"Copper";"Mine",#N/A,FALSE,"Silver";"Mine",#N/A,FALSE,"Gold";"Mine",#N/A,FALSE,"DifferencesPurchases"}</definedName>
    <definedName name="_pl2" hidden="1">{"Mine",#N/A,FALSE,"Copper";"Mine",#N/A,FALSE,"Silver";"Mine",#N/A,FALSE,"Gold";"Mine",#N/A,FALSE,"DifferencesPurchases"}</definedName>
    <definedName name="_pl2.2" localSheetId="2" hidden="1">{"Mine",#N/A,FALSE,"Copper";"Mine",#N/A,FALSE,"Silver";"Mine",#N/A,FALSE,"Gold";"Mine",#N/A,FALSE,"DifferencesPurchases"}</definedName>
    <definedName name="_pl2.2" hidden="1">{"Mine",#N/A,FALSE,"Copper";"Mine",#N/A,FALSE,"Silver";"Mine",#N/A,FALSE,"Gold";"Mine",#N/A,FALSE,"DifferencesPurchases"}</definedName>
    <definedName name="_Regression_Int" hidden="1">1</definedName>
    <definedName name="_Regression_Out" hidden="1">#REF!</definedName>
    <definedName name="_Regression_X" hidden="1">#REF!</definedName>
    <definedName name="_Regression_Y" hidden="1">#REF!</definedName>
    <definedName name="_Sort" hidden="1">#REF!</definedName>
    <definedName name="_Sort2" hidden="1">#REF!</definedName>
    <definedName name="_Table1_In1" hidden="1">#REF!</definedName>
    <definedName name="_Table1_Out" hidden="1">#REF!</definedName>
    <definedName name="_Table2_In1" hidden="1">#REF!</definedName>
    <definedName name="_Table2_In2" hidden="1">#REF!</definedName>
    <definedName name="_Table2_Out" hidden="1">#REF!</definedName>
    <definedName name="_tf1" localSheetId="2" hidden="1">{#N/A,#N/A,FALSE,"Cover";#N/A,#N/A,FALSE,"WCB Consol";#N/A,#N/A,FALSE,"Results";#N/A,#N/A,FALSE,"Prelim";#N/A,#N/A,FALSE,"REV SHARE";#N/A,#N/A,FALSE,"DIA"}</definedName>
    <definedName name="_tf1" hidden="1">{#N/A,#N/A,FALSE,"Cover";#N/A,#N/A,FALSE,"WCB Consol";#N/A,#N/A,FALSE,"Results";#N/A,#N/A,FALSE,"Prelim";#N/A,#N/A,FALSE,"REV SHARE";#N/A,#N/A,FALSE,"DIA"}</definedName>
    <definedName name="_tf1_1" localSheetId="2" hidden="1">{#N/A,#N/A,FALSE,"Cover";#N/A,#N/A,FALSE,"WCB Consol";#N/A,#N/A,FALSE,"Results";#N/A,#N/A,FALSE,"Prelim";#N/A,#N/A,FALSE,"REV SHARE";#N/A,#N/A,FALSE,"DIA"}</definedName>
    <definedName name="_tf1_1" hidden="1">{#N/A,#N/A,FALSE,"Cover";#N/A,#N/A,FALSE,"WCB Consol";#N/A,#N/A,FALSE,"Results";#N/A,#N/A,FALSE,"Prelim";#N/A,#N/A,FALSE,"REV SHARE";#N/A,#N/A,FALSE,"DIA"}</definedName>
    <definedName name="_tf1_2" localSheetId="2" hidden="1">{#N/A,#N/A,FALSE,"Cover";#N/A,#N/A,FALSE,"WCB Consol";#N/A,#N/A,FALSE,"Results";#N/A,#N/A,FALSE,"Prelim";#N/A,#N/A,FALSE,"REV SHARE";#N/A,#N/A,FALSE,"DIA"}</definedName>
    <definedName name="_tf1_2" hidden="1">{#N/A,#N/A,FALSE,"Cover";#N/A,#N/A,FALSE,"WCB Consol";#N/A,#N/A,FALSE,"Results";#N/A,#N/A,FALSE,"Prelim";#N/A,#N/A,FALSE,"REV SHARE";#N/A,#N/A,FALSE,"DIA"}</definedName>
    <definedName name="_tf1_3" localSheetId="2" hidden="1">{#N/A,#N/A,FALSE,"Cover";#N/A,#N/A,FALSE,"WCB Consol";#N/A,#N/A,FALSE,"Results";#N/A,#N/A,FALSE,"Prelim";#N/A,#N/A,FALSE,"REV SHARE";#N/A,#N/A,FALSE,"DIA"}</definedName>
    <definedName name="_tf1_3" hidden="1">{#N/A,#N/A,FALSE,"Cover";#N/A,#N/A,FALSE,"WCB Consol";#N/A,#N/A,FALSE,"Results";#N/A,#N/A,FALSE,"Prelim";#N/A,#N/A,FALSE,"REV SHARE";#N/A,#N/A,FALSE,"DIA"}</definedName>
    <definedName name="_tf1_4" localSheetId="2" hidden="1">{#N/A,#N/A,FALSE,"Cover";#N/A,#N/A,FALSE,"WCB Consol";#N/A,#N/A,FALSE,"Results";#N/A,#N/A,FALSE,"Prelim";#N/A,#N/A,FALSE,"REV SHARE";#N/A,#N/A,FALSE,"DIA"}</definedName>
    <definedName name="_tf1_4" hidden="1">{#N/A,#N/A,FALSE,"Cover";#N/A,#N/A,FALSE,"WCB Consol";#N/A,#N/A,FALSE,"Results";#N/A,#N/A,FALSE,"Prelim";#N/A,#N/A,FALSE,"REV SHARE";#N/A,#N/A,FALSE,"DIA"}</definedName>
    <definedName name="_tf1_5" localSheetId="2" hidden="1">{#N/A,#N/A,FALSE,"Cover";#N/A,#N/A,FALSE,"WCB Consol";#N/A,#N/A,FALSE,"Results";#N/A,#N/A,FALSE,"Prelim";#N/A,#N/A,FALSE,"REV SHARE";#N/A,#N/A,FALSE,"DIA"}</definedName>
    <definedName name="_tf1_5" hidden="1">{#N/A,#N/A,FALSE,"Cover";#N/A,#N/A,FALSE,"WCB Consol";#N/A,#N/A,FALSE,"Results";#N/A,#N/A,FALSE,"Prelim";#N/A,#N/A,FALSE,"REV SHARE";#N/A,#N/A,FALSE,"DIA"}</definedName>
    <definedName name="_wil" hidden="1">'[16]#REF'!$A$10:$A$57</definedName>
    <definedName name="a" localSheetId="2" hidden="1">{#N/A,#N/A,FALSE,"cf";#N/A,#N/A,FALSE,"cfmo";#N/A,#N/A,FALSE,"cfyr"}</definedName>
    <definedName name="a" hidden="1">{#N/A,#N/A,FALSE,"cf";#N/A,#N/A,FALSE,"cfmo";#N/A,#N/A,FALSE,"cfyr"}</definedName>
    <definedName name="A_rev">'[17]Reconciliation cash in bank'!#REF!</definedName>
    <definedName name="a1a1a" localSheetId="2" hidden="1">{#N/A,#N/A,FALSE,"Cashflow"}</definedName>
    <definedName name="a1a1a" hidden="1">{#N/A,#N/A,FALSE,"Cashflow"}</definedName>
    <definedName name="a1a1a1a1" localSheetId="2" hidden="1">{#N/A,#N/A,FALSE,"Capacity"}</definedName>
    <definedName name="a1a1a1a1" hidden="1">{#N/A,#N/A,FALSE,"Capacity"}</definedName>
    <definedName name="AAA" localSheetId="2"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AAA"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AAA_DOCTOPS" hidden="1">"AAA_SET"</definedName>
    <definedName name="AAA_duser" hidden="1">"OFF"</definedName>
    <definedName name="aaaa" localSheetId="2" hidden="1">{"'W.W. Summary'!$A$1:$K$37"}</definedName>
    <definedName name="aaaa" hidden="1">{"'W.W. Summary'!$A$1:$K$37"}</definedName>
    <definedName name="aaaaa" localSheetId="2" hidden="1">{#N/A,#N/A,FALSE,"Variables";#N/A,#N/A,FALSE,"NPV Cashflows NZ$";#N/A,#N/A,FALSE,"Cashflows NZ$"}</definedName>
    <definedName name="aaaaa" hidden="1">{#N/A,#N/A,FALSE,"Variables";#N/A,#N/A,FALSE,"NPV Cashflows NZ$";#N/A,#N/A,FALSE,"Cashflows NZ$"}</definedName>
    <definedName name="aaaaaa" localSheetId="2" hidden="1">{#N/A,#N/A,TRUE,"Introduction";#N/A,#N/A,TRUE,"Operating Statistics";#N/A,#N/A,TRUE,"Capex &amp; Depreciation";#N/A,#N/A,TRUE,"Equity";#N/A,#N/A,TRUE,"Debt";#N/A,#N/A,TRUE,"Debt (2)";#N/A,#N/A,TRUE,"Financials";#N/A,#N/A,TRUE,"Market Info";#N/A,#N/A,TRUE,"Company Card";#N/A,#N/A,TRUE,"One Pager";#N/A,#N/A,TRUE,"First Page";#N/A,#N/A,TRUE,"Technical";#N/A,#N/A,TRUE,"Range Names"}</definedName>
    <definedName name="aaaaaa" hidden="1">{#N/A,#N/A,TRUE,"Introduction";#N/A,#N/A,TRUE,"Operating Statistics";#N/A,#N/A,TRUE,"Capex &amp; Depreciation";#N/A,#N/A,TRUE,"Equity";#N/A,#N/A,TRUE,"Debt";#N/A,#N/A,TRUE,"Debt (2)";#N/A,#N/A,TRUE,"Financials";#N/A,#N/A,TRUE,"Market Info";#N/A,#N/A,TRUE,"Company Card";#N/A,#N/A,TRUE,"One Pager";#N/A,#N/A,TRUE,"First Page";#N/A,#N/A,TRUE,"Technical";#N/A,#N/A,TRUE,"Range Names"}</definedName>
    <definedName name="aaaaaa1" localSheetId="2" hidden="1">{#N/A,#N/A,TRUE,"Фин.рез"}</definedName>
    <definedName name="aaaaaa1" hidden="1">{#N/A,#N/A,TRUE,"Фин.рез"}</definedName>
    <definedName name="aaaaaaa" localSheetId="2" hidden="1">{#N/A,#N/A,FALSE,"Cashflow"}</definedName>
    <definedName name="aaaaaaa" hidden="1">{#N/A,#N/A,FALSE,"Cashflow"}</definedName>
    <definedName name="aaaaaaaaaa" localSheetId="2" hidden="1">{#N/A,#N/A,FALSE,"Cashflow"}</definedName>
    <definedName name="aaaaaaaaaa" hidden="1">{#N/A,#N/A,FALSE,"Cashflow"}</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sd" localSheetId="2" hidden="1">{#N/A,#N/A,TRUE,"BT M200 da 10x20"}</definedName>
    <definedName name="aasd" hidden="1">{#N/A,#N/A,TRUE,"BT M200 da 10x20"}</definedName>
    <definedName name="abbbb" localSheetId="2" hidden="1">{"fdsup://IBCentral/FAT Viewer?action=UPDATE&amp;creator=factset&amp;DOC_NAME=fat:reuters_annual_source_window.fat&amp;display_string=Audit&amp;DYN_ARGS=TRUE&amp;VAR:ID1=409639&amp;VAR:RCODE=FSALE&amp;VAR:SDATE=20091299&amp;VAR:FREQ=Y&amp;VAR:RELITEM=RP&amp;VAR:CURRENCY=&amp;VAR:CURRSOURCE=EXSHARE&amp;VA","R:NATFREQ=ANNUAL&amp;VAR:RFIELD=FINALIZED&amp;VAR:DB_TYPE=&amp;VAR:UNITS=M&amp;window=popup&amp;width=450&amp;height=300&amp;START_MAXIMIZED=FALSE",0,0;0,0,0,0}</definedName>
    <definedName name="abbbb" hidden="1">{"fdsup://IBCentral/FAT Viewer?action=UPDATE&amp;creator=factset&amp;DOC_NAME=fat:reuters_annual_source_window.fat&amp;display_string=Audit&amp;DYN_ARGS=TRUE&amp;VAR:ID1=409639&amp;VAR:RCODE=FSALE&amp;VAR:SDATE=20091299&amp;VAR:FREQ=Y&amp;VAR:RELITEM=RP&amp;VAR:CURRENCY=&amp;VAR:CURRSOURCE=EXSHARE&amp;VA","R:NATFREQ=ANNUAL&amp;VAR:RFIELD=FINALIZED&amp;VAR:DB_TYPE=&amp;VAR:UNITS=M&amp;window=popup&amp;width=450&amp;height=300&amp;START_MAXIMIZED=FALSE",0,0;0,0,0,0}</definedName>
    <definedName name="abbbbbb" localSheetId="2" hidden="1">{"fdsup://IBCentral/FAT Viewer?action=UPDATE&amp;creator=factset&amp;DOC_NAME=fat:reuters_annual_source_window.fat&amp;display_string=Audit&amp;DYN_ARGS=TRUE&amp;VAR:ID1=409639&amp;VAR:RCODE=FSALE&amp;VAR:SDATE=20091299&amp;VAR:FREQ=Y&amp;VAR:RELITEM=RP&amp;VAR:CURRENCY=&amp;VAR:CURRSOURCE=EXSHARE&amp;VA","R:NATFREQ=ANNUAL&amp;VAR:RFIELD=FINALIZED&amp;VAR:DB_TYPE=&amp;VAR:UNITS=M&amp;window=popup&amp;width=450&amp;height=300&amp;START_MAXIMIZED=FALSE",0,0;0,0,0,0}</definedName>
    <definedName name="abbbbbb" hidden="1">{"fdsup://IBCentral/FAT Viewer?action=UPDATE&amp;creator=factset&amp;DOC_NAME=fat:reuters_annual_source_window.fat&amp;display_string=Audit&amp;DYN_ARGS=TRUE&amp;VAR:ID1=409639&amp;VAR:RCODE=FSALE&amp;VAR:SDATE=20091299&amp;VAR:FREQ=Y&amp;VAR:RELITEM=RP&amp;VAR:CURRENCY=&amp;VAR:CURRSOURCE=EXSHARE&amp;VA","R:NATFREQ=ANNUAL&amp;VAR:RFIELD=FINALIZED&amp;VAR:DB_TYPE=&amp;VAR:UNITS=M&amp;window=popup&amp;width=450&amp;height=300&amp;START_MAXIMIZED=FALSE",0,0;0,0,0,0}</definedName>
    <definedName name="abc" localSheetId="2" hidden="1">{#N/A,#N/A,TRUE,"Cover sheet";#N/A,#N/A,TRUE,"Summary";#N/A,#N/A,TRUE,"Key Assumptions";#N/A,#N/A,TRUE,"Profit &amp; Loss";#N/A,#N/A,TRUE,"Balance Sheet";#N/A,#N/A,TRUE,"Cashflow";#N/A,#N/A,TRUE,"IRR";#N/A,#N/A,TRUE,"Ratios";#N/A,#N/A,TRUE,"Debt analysis"}</definedName>
    <definedName name="abc" hidden="1">{#N/A,#N/A,TRUE,"Cover sheet";#N/A,#N/A,TRUE,"Summary";#N/A,#N/A,TRUE,"Key Assumptions";#N/A,#N/A,TRUE,"Profit &amp; Loss";#N/A,#N/A,TRUE,"Balance Sheet";#N/A,#N/A,TRUE,"Cashflow";#N/A,#N/A,TRUE,"IRR";#N/A,#N/A,TRUE,"Ratios";#N/A,#N/A,TRUE,"Debt analysis"}</definedName>
    <definedName name="abcd" localSheetId="2" hidden="1">{"FS`s",#N/A,TRUE,"FS's";"Icome St",#N/A,TRUE,"Income St.";"Balance Sh",#N/A,TRUE,"Balance Sh.";"Gross Margin",#N/A,TRUE,"Gross Margin"}</definedName>
    <definedName name="abcd" hidden="1">{"FS`s",#N/A,TRUE,"FS's";"Icome St",#N/A,TRUE,"Income St.";"Balance Sh",#N/A,TRUE,"Balance Sh.";"Gross Margin",#N/A,TRUE,"Gross Margin"}</definedName>
    <definedName name="abdshdaf">#REF!</definedName>
    <definedName name="Abox">#REF!</definedName>
    <definedName name="Abs" hidden="1">#REF!</definedName>
    <definedName name="acc" localSheetId="2" hidden="1">{"Accretion",#N/A,FALSE,"Assum"}</definedName>
    <definedName name="acc" hidden="1">{"Accretion",#N/A,FALSE,"Assum"}</definedName>
    <definedName name="Access" hidden="1">#REF!</definedName>
    <definedName name="Account_Balance">#REF!</definedName>
    <definedName name="ACCR" localSheetId="2" hidden="1">{"Accretion",#N/A,FALSE,"Assum"}</definedName>
    <definedName name="ACCR" hidden="1">{"Accretion",#N/A,FALSE,"Assum"}</definedName>
    <definedName name="ACF_Check">[18]Conc_Fees!$F$76</definedName>
    <definedName name="ACQ.COST">'[19]3A FA List'!$AJ$1:$AJ$65536</definedName>
    <definedName name="Acs" hidden="1">#REF!</definedName>
    <definedName name="Active_Commercial_Scenario">[20]InpC!$F$185</definedName>
    <definedName name="Active_Inflation_Capex">[20]InpC!$F$90</definedName>
    <definedName name="Active_Inflation_Opex">[20]InpC!$F$102</definedName>
    <definedName name="Active_Inflation_Other_Rev">[20]InpC!$F$96</definedName>
    <definedName name="Active_Inflation_Personal_Cost">[20]InpC!$F$105</definedName>
    <definedName name="Active_Inflation_Regulated_Rev">[20]InpC!$F$93</definedName>
    <definedName name="Active_Scenario">[20]InpC!$F$11</definedName>
    <definedName name="Active_Sqm_Scenario">[20]InpC!$F$188</definedName>
    <definedName name="Active_Tariff_Scenario">[20]InpC!$F$130</definedName>
    <definedName name="ad" hidden="1">[21]COMMRY!#REF!</definedName>
    <definedName name="adaddadfasfadsfda" localSheetId="2" hidden="1">{"Mine",#N/A,FALSE,"Copper";"Mine",#N/A,FALSE,"Silver";"Mine",#N/A,FALSE,"Gold";"Mine",#N/A,FALSE,"DifferencesPurchases"}</definedName>
    <definedName name="adaddadfasfadsfda" hidden="1">{"Mine",#N/A,FALSE,"Copper";"Mine",#N/A,FALSE,"Silver";"Mine",#N/A,FALSE,"Gold";"Mine",#N/A,FALSE,"DifferencesPurchases"}</definedName>
    <definedName name="add_on">#REF!</definedName>
    <definedName name="Adj.Categories">#REF!</definedName>
    <definedName name="ADJ_P">'[22]ECL 2018'!$G$17</definedName>
    <definedName name="ADJ_SE">'[22]ECL 2018'!$G$16</definedName>
    <definedName name="AdmExpSer" hidden="1">[23]Profile!$AT$5:$AT$12</definedName>
    <definedName name="ADV" localSheetId="2" hidden="1">{#N/A,#N/A,TRUE,"ANALYSE";#N/A,#N/A,TRUE,"PM VOLUME";#N/A,#N/A,TRUE,"PM VALEUR";#N/A,#N/A,TRUE,"AR1";#N/A,#N/A,TRUE,"AR2";#N/A,#N/A,TRUE,"RAF";#N/A,#N/A,TRUE,"BILAN";#N/A,#N/A,TRUE,"CASH FLOW";#N/A,#N/A,TRUE,"ETAT FI"}</definedName>
    <definedName name="ADV" hidden="1">{#N/A,#N/A,TRUE,"ANALYSE";#N/A,#N/A,TRUE,"PM VOLUME";#N/A,#N/A,TRUE,"PM VALEUR";#N/A,#N/A,TRUE,"AR1";#N/A,#N/A,TRUE,"AR2";#N/A,#N/A,TRUE,"RAF";#N/A,#N/A,TRUE,"BILAN";#N/A,#N/A,TRUE,"CASH FLOW";#N/A,#N/A,TRUE,"ETAT FI"}</definedName>
    <definedName name="ADVV" localSheetId="2" hidden="1">{#N/A,#N/A,TRUE,"ANALYSE";#N/A,#N/A,TRUE,"PM VOLUME";#N/A,#N/A,TRUE,"PM VALEUR";#N/A,#N/A,TRUE,"AR1";#N/A,#N/A,TRUE,"AR2";#N/A,#N/A,TRUE,"RAF";#N/A,#N/A,TRUE,"BILAN";#N/A,#N/A,TRUE,"CASH FLOW";#N/A,#N/A,TRUE,"ETAT FI"}</definedName>
    <definedName name="ADVV" hidden="1">{#N/A,#N/A,TRUE,"ANALYSE";#N/A,#N/A,TRUE,"PM VOLUME";#N/A,#N/A,TRUE,"PM VALEUR";#N/A,#N/A,TRUE,"AR1";#N/A,#N/A,TRUE,"AR2";#N/A,#N/A,TRUE,"RAF";#N/A,#N/A,TRUE,"BILAN";#N/A,#N/A,TRUE,"CASH FLOW";#N/A,#N/A,TRUE,"ETAT FI"}</definedName>
    <definedName name="ae" localSheetId="2" hidden="1">{#N/A,#N/A,FALSE,"as incur ";#N/A,#N/A,FALSE,"div";#N/A,#N/A,FALSE,"opssum";#N/A,#N/A,FALSE,"ops";#N/A,#N/A,FALSE,"tecsum";#N/A,#N/A,FALSE,"tec";#N/A,#N/A,FALSE,"dev";#N/A,#N/A,FALSE,"devsum";#N/A,#N/A,FALSE,"wpsum";#N/A,#N/A,FALSE,"wp"}</definedName>
    <definedName name="ae" hidden="1">{#N/A,#N/A,FALSE,"as incur ";#N/A,#N/A,FALSE,"div";#N/A,#N/A,FALSE,"opssum";#N/A,#N/A,FALSE,"ops";#N/A,#N/A,FALSE,"tecsum";#N/A,#N/A,FALSE,"tec";#N/A,#N/A,FALSE,"dev";#N/A,#N/A,FALSE,"devsum";#N/A,#N/A,FALSE,"wpsum";#N/A,#N/A,FALSE,"wp"}</definedName>
    <definedName name="aeaw" localSheetId="2" hidden="1">{#VALUE!,#N/A,FALSE,0;#N/A,#N/A,FALSE,0;#N/A,#N/A,FALSE,0;#N/A,#N/A,FALSE,0;#N/A,#N/A,FALSE,0;#N/A,#N/A,FALSE,0;#N/A,#N/A,FALSE,0;#N/A,#N/A,FALSE,0;#N/A,#N/A,FALSE,0;#N/A,#N/A,FALSE,0;#N/A,#N/A,FALSE,0;#N/A,#N/A,FALSE,0;#N/A,#N/A,FALSE,0;#N/A,#N/A,FALSE,0;#N/A,#N/A,FALSE,0;#N/A,#N/A,FALSE,0;#N/A,#N/A,FALSE,0}</definedName>
    <definedName name="aeaw" hidden="1">{#VALUE!,#N/A,FALSE,0;#N/A,#N/A,FALSE,0;#N/A,#N/A,FALSE,0;#N/A,#N/A,FALSE,0;#N/A,#N/A,FALSE,0;#N/A,#N/A,FALSE,0;#N/A,#N/A,FALSE,0;#N/A,#N/A,FALSE,0;#N/A,#N/A,FALSE,0;#N/A,#N/A,FALSE,0;#N/A,#N/A,FALSE,0;#N/A,#N/A,FALSE,0;#N/A,#N/A,FALSE,0;#N/A,#N/A,FALSE,0;#N/A,#N/A,FALSE,0;#N/A,#N/A,FALSE,0;#N/A,#N/A,FALSE,0}</definedName>
    <definedName name="al" localSheetId="2" hidden="1">{#N/A,#N/A,FALSE,"Cover";#N/A,#N/A,FALSE,"WCB Consol";#N/A,#N/A,FALSE,"Results";#N/A,#N/A,FALSE,"Prelim";#N/A,#N/A,FALSE,"REV SHARE";#N/A,#N/A,FALSE,"DIA"}</definedName>
    <definedName name="al" hidden="1">{#N/A,#N/A,FALSE,"Cover";#N/A,#N/A,FALSE,"WCB Consol";#N/A,#N/A,FALSE,"Results";#N/A,#N/A,FALSE,"Prelim";#N/A,#N/A,FALSE,"REV SHARE";#N/A,#N/A,FALSE,"DIA"}</definedName>
    <definedName name="al_1" localSheetId="2" hidden="1">{#N/A,#N/A,FALSE,"Cover";#N/A,#N/A,FALSE,"WCB Consol";#N/A,#N/A,FALSE,"Results";#N/A,#N/A,FALSE,"Prelim";#N/A,#N/A,FALSE,"REV SHARE";#N/A,#N/A,FALSE,"DIA"}</definedName>
    <definedName name="al_1" hidden="1">{#N/A,#N/A,FALSE,"Cover";#N/A,#N/A,FALSE,"WCB Consol";#N/A,#N/A,FALSE,"Results";#N/A,#N/A,FALSE,"Prelim";#N/A,#N/A,FALSE,"REV SHARE";#N/A,#N/A,FALSE,"DIA"}</definedName>
    <definedName name="alizes" localSheetId="2" hidden="1">{#N/A,#N/A,FALSE,"incmo";#N/A,#N/A,FALSE,"incqtr";#N/A,#N/A,FALSE,"incytd"}</definedName>
    <definedName name="alizes" hidden="1">{#N/A,#N/A,FALSE,"incmo";#N/A,#N/A,FALSE,"incqtr";#N/A,#N/A,FALSE,"incytd"}</definedName>
    <definedName name="alizes1" localSheetId="2" hidden="1">{#N/A,#N/A,FALSE,"bal";#N/A,#N/A,FALSE,"je";#N/A,#N/A,FALSE,"balfin"}</definedName>
    <definedName name="alizes1" hidden="1">{#N/A,#N/A,FALSE,"bal";#N/A,#N/A,FALSE,"je";#N/A,#N/A,FALSE,"balfin"}</definedName>
    <definedName name="alizes2" localSheetId="2" hidden="1">{#N/A,#N/A,FALSE,"as incur ";#N/A,#N/A,FALSE,"balfin";#N/A,#N/A,FALSE,"cf";#N/A,#N/A,FALSE,"div";#N/A,#N/A,FALSE,"opssum";#N/A,#N/A,FALSE,"ops";#N/A,#N/A,FALSE,"tecsum";#N/A,#N/A,FALSE,"tec";#N/A,#N/A,FALSE,"devsum";#N/A,#N/A,FALSE,"dev"}</definedName>
    <definedName name="alizes2" hidden="1">{#N/A,#N/A,FALSE,"as incur ";#N/A,#N/A,FALSE,"balfin";#N/A,#N/A,FALSE,"cf";#N/A,#N/A,FALSE,"div";#N/A,#N/A,FALSE,"opssum";#N/A,#N/A,FALSE,"ops";#N/A,#N/A,FALSE,"tecsum";#N/A,#N/A,FALSE,"tec";#N/A,#N/A,FALSE,"devsum";#N/A,#N/A,FALSE,"dev"}</definedName>
    <definedName name="ALLES">#REF!</definedName>
    <definedName name="Allocation_Provision_same_month">'[24]Shop Sales - COGS'!$B$17:$XFD$17</definedName>
    <definedName name="amit" localSheetId="2" hidden="1">{"Balance Sheet",#N/A,FALSE,"Balsheet";"Assets Schedule",#N/A,FALSE,"Balsheet";"Abstract",#N/A,FALSE,"Balsheet"}</definedName>
    <definedName name="amit" hidden="1">{"Balance Sheet",#N/A,FALSE,"Balsheet";"Assets Schedule",#N/A,FALSE,"Balsheet";"Abstract",#N/A,FALSE,"Balsheet"}</definedName>
    <definedName name="ana" localSheetId="2" hidden="1">{#N/A,#N/A,TRUE,"EC COMM-t";#N/A,#N/A,TRUE,"EC PAR PDTS-t";#N/A,#N/A,TRUE,"EC MAT-t";#N/A,#N/A,TRUE,"SUIVI HAUSSES-t"}</definedName>
    <definedName name="ana" hidden="1">{#N/A,#N/A,TRUE,"EC COMM-t";#N/A,#N/A,TRUE,"EC PAR PDTS-t";#N/A,#N/A,TRUE,"EC MAT-t";#N/A,#N/A,TRUE,"SUIVI HAUSSES-t"}</definedName>
    <definedName name="anaa" localSheetId="2" hidden="1">{#N/A,#N/A,TRUE,"EC COMM-t";#N/A,#N/A,TRUE,"EC PAR PDTS-t";#N/A,#N/A,TRUE,"EC MAT-t";#N/A,#N/A,TRUE,"SUIVI HAUSSES-t"}</definedName>
    <definedName name="anaa" hidden="1">{#N/A,#N/A,TRUE,"EC COMM-t";#N/A,#N/A,TRUE,"EC PAR PDTS-t";#N/A,#N/A,TRUE,"EC MAT-t";#N/A,#N/A,TRUE,"SUIVI HAUSSES-t"}</definedName>
    <definedName name="anal" localSheetId="2" hidden="1">{#N/A,#N/A,TRUE,"Фин.рез"}</definedName>
    <definedName name="anal" hidden="1">{#N/A,#N/A,TRUE,"Фин.рез"}</definedName>
    <definedName name="Anode_process_Primary_copper">#REF!</definedName>
    <definedName name="anscount" hidden="1">1</definedName>
    <definedName name="ANZAHL_MONATE">#REF!</definedName>
    <definedName name="appendix4" localSheetId="2" hidden="1">{#N/A,#N/A,TRUE,"Cover sheet";#N/A,#N/A,TRUE,"Summary";#N/A,#N/A,TRUE,"Key Assumptions";#N/A,#N/A,TRUE,"Profit &amp; Loss";#N/A,#N/A,TRUE,"Balance Sheet";#N/A,#N/A,TRUE,"Cashflow";#N/A,#N/A,TRUE,"IRR";#N/A,#N/A,TRUE,"Ratios";#N/A,#N/A,TRUE,"Debt analysis"}</definedName>
    <definedName name="appendix4" hidden="1">{#N/A,#N/A,TRUE,"Cover sheet";#N/A,#N/A,TRUE,"Summary";#N/A,#N/A,TRUE,"Key Assumptions";#N/A,#N/A,TRUE,"Profit &amp; Loss";#N/A,#N/A,TRUE,"Balance Sheet";#N/A,#N/A,TRUE,"Cashflow";#N/A,#N/A,TRUE,"IRR";#N/A,#N/A,TRUE,"Ratios";#N/A,#N/A,TRUE,"Debt analysis"}</definedName>
    <definedName name="APR_1">#REF!</definedName>
    <definedName name="APR_2">#REF!</definedName>
    <definedName name="ARA_Threshold">[25]Lead!$O$2</definedName>
    <definedName name="ARG">'[26]market size'!$F$5</definedName>
    <definedName name="ARP_Threshold">[25]Lead!$N$2</definedName>
    <definedName name="AS2DocOpenMode" hidden="1">"AS2DocumentEdit"</definedName>
    <definedName name="AS2HasNoAutoHeaderFooter" hidden="1">" "</definedName>
    <definedName name="AS2NamedRange" hidden="1">4</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as" localSheetId="2" hidden="1">{"Full view",#N/A,FALSE,"Market view";"Full view",#N/A,FALSE,"Market view"}</definedName>
    <definedName name="asas" hidden="1">{"Full view",#N/A,FALSE,"Market view";"Full view",#N/A,FALSE,"Market view"}</definedName>
    <definedName name="asasaasas" localSheetId="2" hidden="1">{"Full view",#N/A,FALSE,"Market view";"Full view",#N/A,FALSE,"Market view"}</definedName>
    <definedName name="asasaasas" hidden="1">{"Full view",#N/A,FALSE,"Market view";"Full view",#N/A,FALSE,"Market view"}</definedName>
    <definedName name="asasaassaaqsq" localSheetId="2" hidden="1">{#N/A,#N/A,TRUE,"pd_SSS";#N/A,#N/A,TRUE,"fo_SSS";#N/A,#N/A,TRUE,"eqpt_SSS";#N/A,#N/A,TRUE,"ftrs_SSS"}</definedName>
    <definedName name="asasaassaaqsq" hidden="1">{#N/A,#N/A,TRUE,"pd_SSS";#N/A,#N/A,TRUE,"fo_SSS";#N/A,#N/A,TRUE,"eqpt_SSS";#N/A,#N/A,TRUE,"ftrs_SSS"}</definedName>
    <definedName name="asasas" localSheetId="2" hidden="1">{"FS`s",#N/A,TRUE,"FS's";"Icome St",#N/A,TRUE,"Income St.";"Balance Sh",#N/A,TRUE,"Balance Sh.";"Gross Margin",#N/A,TRUE,"Gross Margin"}</definedName>
    <definedName name="asasas" hidden="1">{"FS`s",#N/A,TRUE,"FS's";"Icome St",#N/A,TRUE,"Income St.";"Balance Sh",#N/A,TRUE,"Balance Sh.";"Gross Margin",#N/A,TRUE,"Gross Margin"}</definedName>
    <definedName name="asasasasasasas" localSheetId="2" hidden="1">{#N/A,#N/A,TRUE,"pd_SSS";#N/A,#N/A,TRUE,"fo_SSS";#N/A,#N/A,TRUE,"eqpt_SSS";#N/A,#N/A,TRUE,"ftrs_SSS"}</definedName>
    <definedName name="asasasasasasas" hidden="1">{#N/A,#N/A,TRUE,"pd_SSS";#N/A,#N/A,TRUE,"fo_SSS";#N/A,#N/A,TRUE,"eqpt_SSS";#N/A,#N/A,TRUE,"ftrs_SSS"}</definedName>
    <definedName name="asd" localSheetId="2" hidden="1">{#N/A,#N/A,FALSE,"DCF Summary";#N/A,#N/A,FALSE,"Casema";#N/A,#N/A,FALSE,"Casema NoTel";#N/A,#N/A,FALSE,"UK";#N/A,#N/A,FALSE,"RCF";#N/A,#N/A,FALSE,"Intercable CZ";#N/A,#N/A,FALSE,"Interkabel P"}</definedName>
    <definedName name="asd" hidden="1">{#N/A,#N/A,FALSE,"DCF Summary";#N/A,#N/A,FALSE,"Casema";#N/A,#N/A,FALSE,"Casema NoTel";#N/A,#N/A,FALSE,"UK";#N/A,#N/A,FALSE,"RCF";#N/A,#N/A,FALSE,"Intercable CZ";#N/A,#N/A,FALSE,"Interkabel P"}</definedName>
    <definedName name="asdasd">#REF!</definedName>
    <definedName name="asdfasdf" localSheetId="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fasd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fsa" localSheetId="2" hidden="1">{"Mine",#N/A,FALSE,"Copper";"Mine",#N/A,FALSE,"Silver";"Mine",#N/A,FALSE,"Gold";"Mine",#N/A,FALSE,"DifferencesPurchases"}</definedName>
    <definedName name="asdfsa" hidden="1">{"Mine",#N/A,FALSE,"Copper";"Mine",#N/A,FALSE,"Silver";"Mine",#N/A,FALSE,"Gold";"Mine",#N/A,FALSE,"DifferencesPurchases"}</definedName>
    <definedName name="ass" localSheetId="2" hidden="1">{"View with Batches to Prelim",#N/A,FALSE,"FDMS MGMNT";"View wo batches",#N/A,FALSE,"FDMS MGMNT"}</definedName>
    <definedName name="ass" hidden="1">{"View with Batches to Prelim",#N/A,FALSE,"FDMS MGMNT";"View wo batches",#N/A,FALSE,"FDMS MGMNT"}</definedName>
    <definedName name="ass_1" localSheetId="2" hidden="1">{"View with Batches to Prelim",#N/A,FALSE,"FDMS MGMNT";"View wo batches",#N/A,FALSE,"FDMS MGMNT"}</definedName>
    <definedName name="ass_1" hidden="1">{"View with Batches to Prelim",#N/A,FALSE,"FDMS MGMNT";"View wo batches",#N/A,FALSE,"FDMS MGMNT"}</definedName>
    <definedName name="AUG_1">#REF!</definedName>
    <definedName name="AUG_2">#REF!</definedName>
    <definedName name="australia">#REF!</definedName>
    <definedName name="AvgSellPr" hidden="1">[27]Input!$K$162:$AC$162,[27]Input!$K$180:$AC$180,[27]Input!$K$198:$AC$198,[27]Input!$K$216:$AC$216,[27]Input!$K$234:$AC$234,[27]Input!$K$252:$AC$252,[27]Input!$K$270:$AC$270,[27]Input!$K$288:$AC$288</definedName>
    <definedName name="az" localSheetId="2" hidden="1">{#N/A,#N/A,TRUE,"RES-MARQ-t";#N/A,#N/A,TRUE,"CLTS-GP-t";#N/A,#N/A,TRUE,"NOUV PDTS-t";#N/A,#N/A,TRUE,"CESSIONS GROUPE-t"}</definedName>
    <definedName name="az" hidden="1">{#N/A,#N/A,TRUE,"RES-MARQ-t";#N/A,#N/A,TRUE,"CLTS-GP-t";#N/A,#N/A,TRUE,"NOUV PDTS-t";#N/A,#N/A,TRUE,"CESSIONS GROUPE-t"}</definedName>
    <definedName name="aza" localSheetId="2" hidden="1">{#N/A,#N/A,TRUE,"RES-MARQ-t";#N/A,#N/A,TRUE,"CLTS-GP-t";#N/A,#N/A,TRUE,"NOUV PDTS-t";#N/A,#N/A,TRUE,"CESSIONS GROUPE-t"}</definedName>
    <definedName name="aza" hidden="1">{#N/A,#N/A,TRUE,"RES-MARQ-t";#N/A,#N/A,TRUE,"CLTS-GP-t";#N/A,#N/A,TRUE,"NOUV PDTS-t";#N/A,#N/A,TRUE,"CESSIONS GROUPE-t"}</definedName>
    <definedName name="azedqsdfq" localSheetId="2" hidden="1">{#N/A,#N/A,FALSE,"ACQ_GRAPHS";#N/A,#N/A,FALSE,"T_1 GRAPHS";#N/A,#N/A,FALSE,"T_2 GRAPHS";#N/A,#N/A,FALSE,"COMB_GRAPHS"}</definedName>
    <definedName name="azedqsdfq" hidden="1">{#N/A,#N/A,FALSE,"ACQ_GRAPHS";#N/A,#N/A,FALSE,"T_1 GRAPHS";#N/A,#N/A,FALSE,"T_2 GRAPHS";#N/A,#N/A,FALSE,"COMB_GRAPHS"}</definedName>
    <definedName name="azerty" localSheetId="2" hidden="1">{#N/A,#N/A,FALSE,"INPUTS";#N/A,#N/A,FALSE,"PROFORMA BSHEET";#N/A,#N/A,FALSE,"COMBINED";#N/A,#N/A,FALSE,"HIGH YIELD";#N/A,#N/A,FALSE,"COMB_GRAPHS"}</definedName>
    <definedName name="azerty" hidden="1">{#N/A,#N/A,FALSE,"INPUTS";#N/A,#N/A,FALSE,"PROFORMA BSHEET";#N/A,#N/A,FALSE,"COMBINED";#N/A,#N/A,FALSE,"HIGH YIELD";#N/A,#N/A,FALSE,"COMB_GRAPHS"}</definedName>
    <definedName name="azerty4" localSheetId="2"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azerty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b">'[28]Income Statement'!#REF!</definedName>
    <definedName name="b_1" localSheetId="2" hidden="1">{"View with Batches to Prelim",#N/A,FALSE,"FDMS MGMNT";"View wo batches",#N/A,FALSE,"FDMS MGMNT"}</definedName>
    <definedName name="b_1" hidden="1">{"View with Batches to Prelim",#N/A,FALSE,"FDMS MGMNT";"View wo batches",#N/A,FALSE,"FDMS MGMNT"}</definedName>
    <definedName name="B_Monate">#REF!</definedName>
    <definedName name="Bal_Sheet_Up" hidden="1">'[29]FY15 Budget PnL '!$B$6</definedName>
    <definedName name="basic_level">#REF!</definedName>
    <definedName name="BB" localSheetId="2" hidden="1">{#N/A,#N/A,FALSE,"Quarterly Analysis";#N/A,#N/A,FALSE,"Sys Perf Issues $";#N/A,#N/A,FALSE,"Holdbacks";#N/A,#N/A,FALSE,"Extended Terms";#N/A,#N/A,FALSE,"Delinquent";#N/A,#N/A,FALSE,"China";#N/A,#N/A,FALSE,"Hong Kong";#N/A,#N/A,FALSE,"Korea";#N/A,#N/A,FALSE,"SE Asia";#N/A,#N/A,FALSE,"Overview";#N/A,#N/A,FALSE,"N.A. Action Plan";#N/A,#N/A,FALSE,"Pmt Terms";#N/A,#N/A,FALSE,"S.A. Action Plan";#N/A,#N/A,FALSE,"Çhina Del. Detail"}</definedName>
    <definedName name="BB" hidden="1">{#N/A,#N/A,FALSE,"Quarterly Analysis";#N/A,#N/A,FALSE,"Sys Perf Issues $";#N/A,#N/A,FALSE,"Holdbacks";#N/A,#N/A,FALSE,"Extended Terms";#N/A,#N/A,FALSE,"Delinquent";#N/A,#N/A,FALSE,"China";#N/A,#N/A,FALSE,"Hong Kong";#N/A,#N/A,FALSE,"Korea";#N/A,#N/A,FALSE,"SE Asia";#N/A,#N/A,FALSE,"Overview";#N/A,#N/A,FALSE,"N.A. Action Plan";#N/A,#N/A,FALSE,"Pmt Terms";#N/A,#N/A,FALSE,"S.A. Action Plan";#N/A,#N/A,FALSE,"Çhina Del. Detail"}</definedName>
    <definedName name="bbbbb" localSheetId="2" hidden="1">{#N/A,#N/A,FALSE,"Quarterly Analysis";#N/A,#N/A,FALSE,"Sys Perf Issues $";#N/A,#N/A,FALSE,"Holdbacks";#N/A,#N/A,FALSE,"Extended Terms";#N/A,#N/A,FALSE,"Delinquent";#N/A,#N/A,FALSE,"China";#N/A,#N/A,FALSE,"Hong Kong";#N/A,#N/A,FALSE,"Korea";#N/A,#N/A,FALSE,"SE Asia";#N/A,#N/A,FALSE,"Overview";#N/A,#N/A,FALSE,"N.A. Action Plan";#N/A,#N/A,FALSE,"Pmt Terms";#N/A,#N/A,FALSE,"S.A. Action Plan";#N/A,#N/A,FALSE,"Çhina Del. Detail"}</definedName>
    <definedName name="bbbbb" hidden="1">{#N/A,#N/A,FALSE,"Quarterly Analysis";#N/A,#N/A,FALSE,"Sys Perf Issues $";#N/A,#N/A,FALSE,"Holdbacks";#N/A,#N/A,FALSE,"Extended Terms";#N/A,#N/A,FALSE,"Delinquent";#N/A,#N/A,FALSE,"China";#N/A,#N/A,FALSE,"Hong Kong";#N/A,#N/A,FALSE,"Korea";#N/A,#N/A,FALSE,"SE Asia";#N/A,#N/A,FALSE,"Overview";#N/A,#N/A,FALSE,"N.A. Action Plan";#N/A,#N/A,FALSE,"Pmt Terms";#N/A,#N/A,FALSE,"S.A. Action Plan";#N/A,#N/A,FALSE,"Çhina Del. Detail"}</definedName>
    <definedName name="belnew" localSheetId="2" hidden="1">{"IS",#N/A,FALSE,"IS";"RPTIS",#N/A,FALSE,"RPTIS";"STATS",#N/A,FALSE,"STATS";"CELL",#N/A,FALSE,"CELL";"BS",#N/A,FALSE,"BS"}</definedName>
    <definedName name="belnew" hidden="1">{"IS",#N/A,FALSE,"IS";"RPTIS",#N/A,FALSE,"RPTIS";"STATS",#N/A,FALSE,"STATS";"CELL",#N/A,FALSE,"CELL";"BS",#N/A,FALSE,"BS"}</definedName>
    <definedName name="Beta" localSheetId="2" hidden="1">{#N/A,#N/A,FALSE,"INPUTS";#N/A,#N/A,FALSE,"PROFORMA BSHEET";#N/A,#N/A,FALSE,"COMBINED";#N/A,#N/A,FALSE,"HIGH YIELD";#N/A,#N/A,FALSE,"COMB_GRAPHS"}</definedName>
    <definedName name="Beta" hidden="1">{#N/A,#N/A,FALSE,"INPUTS";#N/A,#N/A,FALSE,"PROFORMA BSHEET";#N/A,#N/A,FALSE,"COMBINED";#N/A,#N/A,FALSE,"HIGH YIELD";#N/A,#N/A,FALSE,"COMB_GRAPHS"}</definedName>
    <definedName name="bfg" localSheetId="2" hidden="1">{#N/A,#N/A,FALSE,"canfx";#N/A,#N/A,FALSE,"debt";#N/A,#N/A,FALSE,"mi"}</definedName>
    <definedName name="bfg" hidden="1">{#N/A,#N/A,FALSE,"canfx";#N/A,#N/A,FALSE,"debt";#N/A,#N/A,FALSE,"mi"}</definedName>
    <definedName name="BG_Del" hidden="1">15</definedName>
    <definedName name="BG_Ins" hidden="1">4</definedName>
    <definedName name="BG_Mod" hidden="1">6</definedName>
    <definedName name="BGN">#REF!</definedName>
    <definedName name="BHUVAN" localSheetId="2" hidden="1">{"'subnets'!$A$1:$F$20"}</definedName>
    <definedName name="BHUVAN" hidden="1">{"'subnets'!$A$1:$F$20"}</definedName>
    <definedName name="Bis" localSheetId="2" hidden="1">{#N/A,#N/A,FALSE,"ACTIVITE-c";#N/A,#N/A,FALSE,"RESEAU-c";#N/A,#N/A,FALSE,"BASE-c"}</definedName>
    <definedName name="Bis" hidden="1">{#N/A,#N/A,FALSE,"ACTIVITE-c";#N/A,#N/A,FALSE,"RESEAU-c";#N/A,#N/A,FALSE,"BASE-c"}</definedName>
    <definedName name="bjcdbw" localSheetId="2" hidden="1">{"'August 2000'!$A$1:$J$101"}</definedName>
    <definedName name="bjcdbw" hidden="1">{"'August 2000'!$A$1:$J$101"}</definedName>
    <definedName name="Blister_process_Primary_copper">#REF!</definedName>
    <definedName name="BLPH1" hidden="1">#REF!</definedName>
    <definedName name="BLPH2" hidden="1">#REF!</definedName>
    <definedName name="BLPH3" hidden="1">#REF!</definedName>
    <definedName name="BLPH4" hidden="1">[30]Weekly_Pricing!$A$3</definedName>
    <definedName name="BLPH5" hidden="1">[30]Weekly_Pricing!$D$3</definedName>
    <definedName name="BLPH6" hidden="1">[30]Weekly_Pricing!$G$3</definedName>
    <definedName name="BLPH7" hidden="1">#REF!</definedName>
    <definedName name="BM" localSheetId="2" hidden="1">{"EBITDA",#N/A,TRUE,"P&amp;L Net of Disc Ops";"output net of disc ops",#N/A,TRUE,"Revenue";"input",#N/A,TRUE,"Revenue";"output",#N/A,TRUE,"DC";"Input",#N/A,TRUE,"DC";"MTN and MCN",#N/A,TRUE,"Margin";"output detail line items",#N/A,TRUE,"SGA";"personnel by year",#N/A,TRUE,"Payroll";#N/A,#N/A,TRUE,"CapEx"}</definedName>
    <definedName name="BM" hidden="1">{"EBITDA",#N/A,TRUE,"P&amp;L Net of Disc Ops";"output net of disc ops",#N/A,TRUE,"Revenue";"input",#N/A,TRUE,"Revenue";"output",#N/A,TRUE,"DC";"Input",#N/A,TRUE,"DC";"MTN and MCN",#N/A,TRUE,"Margin";"output detail line items",#N/A,TRUE,"SGA";"personnel by year",#N/A,TRUE,"Payroll";#N/A,#N/A,TRUE,"CapEx"}</definedName>
    <definedName name="BNE_MESSAGES_HIDDEN" hidden="1">#REF!</definedName>
    <definedName name="BRASIL">#REF!</definedName>
    <definedName name="C_hide">#REF!</definedName>
    <definedName name="cagnew" localSheetId="2" hidden="1">{"IS",#N/A,FALSE,"IS";"RPTIS",#N/A,FALSE,"RPTIS";"STATS",#N/A,FALSE,"STATS";"CELL",#N/A,FALSE,"CELL";"BS",#N/A,FALSE,"BS"}</definedName>
    <definedName name="cagnew" hidden="1">{"IS",#N/A,FALSE,"IS";"RPTIS",#N/A,FALSE,"RPTIS";"STATS",#N/A,FALSE,"STATS";"CELL",#N/A,FALSE,"CELL";"BS",#N/A,FALSE,"BS"}</definedName>
    <definedName name="calculsmult" localSheetId="2" hidden="1">{#N/A,#N/A,FALSE,"ACQ_GRAPHS";#N/A,#N/A,FALSE,"T_1 GRAPHS";#N/A,#N/A,FALSE,"T_2 GRAPHS";#N/A,#N/A,FALSE,"COMB_GRAPHS"}</definedName>
    <definedName name="calculsmult" hidden="1">{#N/A,#N/A,FALSE,"ACQ_GRAPHS";#N/A,#N/A,FALSE,"T_1 GRAPHS";#N/A,#N/A,FALSE,"T_2 GRAPHS";#N/A,#N/A,FALSE,"COMB_GRAPHS"}</definedName>
    <definedName name="CalWeek">#REF!</definedName>
    <definedName name="Cancellations">'[24]Shop Sales - COGS'!$B$11:$XFD$11</definedName>
    <definedName name="Cancellations_COGS">'[24]Shop Sales - COGS'!$B$25:$XFD$25</definedName>
    <definedName name="Capex_Driver" hidden="1">[31]Parameters!$C$53:$C$56</definedName>
    <definedName name="Capex_Event_Date" hidden="1">[31]Parameters!$E$42:$E$58</definedName>
    <definedName name="Capex_Investment_Reason" hidden="1">[31]Parameters!$C$60:$C$78</definedName>
    <definedName name="Capex_Priority" hidden="1">[31]Parameters!$C$42:$C$49</definedName>
    <definedName name="Capex_Status" hidden="1">[31]Parameters!$E$61:$E$62</definedName>
    <definedName name="Capex_Type" hidden="1">[31]Parameters!$E$66:$E$70</definedName>
    <definedName name="Cark" localSheetId="2" hidden="1">{#N/A,#N/A,TRUE,"Summary";#N/A,#N/A,TRUE,"Input";#N/A,#N/A,TRUE,"Other Assump";#N/A,#N/A,TRUE,"Construction Period";#N/A,#N/A,TRUE,"Escalation";#N/A,#N/A,TRUE,"Debt";#N/A,#N/A,TRUE,"Revs&amp;Costs";#N/A,#N/A,TRUE,"Depreciation";#N/A,#N/A,TRUE,"TAX";#N/A,#N/A,TRUE,"Cash-flow";#N/A,#N/A,TRUE,"VAT";#N/A,#N/A,TRUE,"P&amp;L-BS";#N/A,#N/A,TRUE,"IRR"}</definedName>
    <definedName name="Cark" hidden="1">{#N/A,#N/A,TRUE,"Summary";#N/A,#N/A,TRUE,"Input";#N/A,#N/A,TRUE,"Other Assump";#N/A,#N/A,TRUE,"Construction Period";#N/A,#N/A,TRUE,"Escalation";#N/A,#N/A,TRUE,"Debt";#N/A,#N/A,TRUE,"Revs&amp;Costs";#N/A,#N/A,TRUE,"Depreciation";#N/A,#N/A,TRUE,"TAX";#N/A,#N/A,TRUE,"Cash-flow";#N/A,#N/A,TRUE,"VAT";#N/A,#N/A,TRUE,"P&amp;L-BS";#N/A,#N/A,TRUE,"IRR"}</definedName>
    <definedName name="Cark_1" localSheetId="2" hidden="1">{#N/A,#N/A,TRUE,"Summary";#N/A,#N/A,TRUE,"Input";#N/A,#N/A,TRUE,"Other Assump";#N/A,#N/A,TRUE,"Construction Period";#N/A,#N/A,TRUE,"Escalation";#N/A,#N/A,TRUE,"Debt";#N/A,#N/A,TRUE,"Revs&amp;Costs";#N/A,#N/A,TRUE,"Depreciation";#N/A,#N/A,TRUE,"TAX";#N/A,#N/A,TRUE,"Cash-flow";#N/A,#N/A,TRUE,"VAT";#N/A,#N/A,TRUE,"P&amp;L-BS";#N/A,#N/A,TRUE,"IRR"}</definedName>
    <definedName name="Cark_1" hidden="1">{#N/A,#N/A,TRUE,"Summary";#N/A,#N/A,TRUE,"Input";#N/A,#N/A,TRUE,"Other Assump";#N/A,#N/A,TRUE,"Construction Period";#N/A,#N/A,TRUE,"Escalation";#N/A,#N/A,TRUE,"Debt";#N/A,#N/A,TRUE,"Revs&amp;Costs";#N/A,#N/A,TRUE,"Depreciation";#N/A,#N/A,TRUE,"TAX";#N/A,#N/A,TRUE,"Cash-flow";#N/A,#N/A,TRUE,"VAT";#N/A,#N/A,TRUE,"P&amp;L-BS";#N/A,#N/A,TRUE,"IRR"}</definedName>
    <definedName name="Case">[18]Data!$I$11</definedName>
    <definedName name="Cathode_process_Primary_copper">#REF!</definedName>
    <definedName name="CBWorkbookPriority" hidden="1">-1507282958</definedName>
    <definedName name="cc" localSheetId="2" hidden="1">{#N/A,#N/A,FALSE,"Aging Summary";#N/A,#N/A,FALSE,"Ratio Analysis";#N/A,#N/A,FALSE,"Test 120 Day Accts";#N/A,#N/A,FALSE,"Tickmarks"}</definedName>
    <definedName name="cc" hidden="1">{#N/A,#N/A,FALSE,"Aging Summary";#N/A,#N/A,FALSE,"Ratio Analysis";#N/A,#N/A,FALSE,"Test 120 Day Accts";#N/A,#N/A,FALSE,"Tickmarks"}</definedName>
    <definedName name="ccc" localSheetId="2" hidden="1">{"annual",#N/A,FALSE,"MAS";"margins",#N/A,FALSE,"MAS";"Q",#N/A,FALSE,"Qtrs."}</definedName>
    <definedName name="ccc" hidden="1">{"annual",#N/A,FALSE,"MAS";"margins",#N/A,FALSE,"MAS";"Q",#N/A,FALSE,"Qtrs."}</definedName>
    <definedName name="cccccccccccccccccccc" localSheetId="2" hidden="1">{"Mine",#N/A,FALSE,"Copper";"Mine",#N/A,FALSE,"Silver";"Mine",#N/A,FALSE,"Gold";"Mine",#N/A,FALSE,"DifferencesPurchases"}</definedName>
    <definedName name="cccccccccccccccccccc" hidden="1">{"Mine",#N/A,FALSE,"Copper";"Mine",#N/A,FALSE,"Silver";"Mine",#N/A,FALSE,"Gold";"Mine",#N/A,FALSE,"DifferencesPurchases"}</definedName>
    <definedName name="CE_CarryKnownTable">#REF!</definedName>
    <definedName name="cf" localSheetId="2" hidden="1">{#N/A,#N/A,FALSE,"Variables";#N/A,#N/A,FALSE,"NPV Cashflows NZ$";#N/A,#N/A,FALSE,"Cashflows NZ$"}</definedName>
    <definedName name="cf" hidden="1">{#N/A,#N/A,FALSE,"Variables";#N/A,#N/A,FALSE,"NPV Cashflows NZ$";#N/A,#N/A,FALSE,"Cashflows NZ$"}</definedName>
    <definedName name="change_2" hidden="1">[7]A!#REF!</definedName>
    <definedName name="change_3" hidden="1">[7]A!#REF!</definedName>
    <definedName name="change_it" hidden="1">[7]A!#REF!</definedName>
    <definedName name="change4" hidden="1">[7]A!#REF!</definedName>
    <definedName name="Charges" localSheetId="2" hidden="1">{#N/A,#N/A,FALSE,"Quarterly Analysis";#N/A,#N/A,FALSE,"Sys Perf Issues $";#N/A,#N/A,FALSE,"Holdbacks";#N/A,#N/A,FALSE,"Extended Terms";#N/A,#N/A,FALSE,"Delinquent";#N/A,#N/A,FALSE,"China";#N/A,#N/A,FALSE,"Hong Kong";#N/A,#N/A,FALSE,"Korea";#N/A,#N/A,FALSE,"SE Asia";#N/A,#N/A,FALSE,"Overview";#N/A,#N/A,FALSE,"N.A. Action Plan";#N/A,#N/A,FALSE,"Pmt Terms";#N/A,#N/A,FALSE,"S.A. Action Plan";#N/A,#N/A,FALSE,"Çhina Del. Detail"}</definedName>
    <definedName name="Charges" hidden="1">{#N/A,#N/A,FALSE,"Quarterly Analysis";#N/A,#N/A,FALSE,"Sys Perf Issues $";#N/A,#N/A,FALSE,"Holdbacks";#N/A,#N/A,FALSE,"Extended Terms";#N/A,#N/A,FALSE,"Delinquent";#N/A,#N/A,FALSE,"China";#N/A,#N/A,FALSE,"Hong Kong";#N/A,#N/A,FALSE,"Korea";#N/A,#N/A,FALSE,"SE Asia";#N/A,#N/A,FALSE,"Overview";#N/A,#N/A,FALSE,"N.A. Action Plan";#N/A,#N/A,FALSE,"Pmt Terms";#N/A,#N/A,FALSE,"S.A. Action Plan";#N/A,#N/A,FALSE,"Çhina Del. Detail"}</definedName>
    <definedName name="CHI">'[26]market size'!$F$7</definedName>
    <definedName name="CHK_TOL">[20]InpC!$F$970</definedName>
    <definedName name="CIQWBGuid" hidden="1">"f7ac840f-d060-43b0-8d5b-877f604fbd17"</definedName>
    <definedName name="ClosingRate">#REF!</definedName>
    <definedName name="COL">'[26]market size'!$F$4</definedName>
    <definedName name="ComBarTitle" hidden="1">"Risk Analysis [loa-category-risk_analysis_v3.7_de.xls]"</definedName>
    <definedName name="CoName" hidden="1">[32]Profile!$D$4</definedName>
    <definedName name="Conclusion">'[33]Parameters (Hide)'!$A$1:$A$3</definedName>
    <definedName name="ConCompanyTable">[34]DataLnk!$G$4</definedName>
    <definedName name="ConcRCN">'[35]3A FA List'!$AL$1:$AL$65536</definedName>
    <definedName name="ConCurrencyDatesRangeDKK">[34]DataLnk!$G$10</definedName>
    <definedName name="ConCurrencyDatesRangeEUR">[34]DataLnk!$G$11</definedName>
    <definedName name="ConCurrencyNameRangeDKK">[34]DataLnk!$G$8</definedName>
    <definedName name="ConCurrencyNameRangeEUR">[34]DataLnk!$G$9</definedName>
    <definedName name="ConFXTableDKK">[34]DataLnk!$G$6</definedName>
    <definedName name="ConFXTableEUR">[34]DataLnk!$G$7</definedName>
    <definedName name="Cons_day">#REF!</definedName>
    <definedName name="Cons_tbl">#REF!</definedName>
    <definedName name="Contingency_Calc">[20]Macro!$F$10</definedName>
    <definedName name="contingency_switch">[18]Data!$I$354</definedName>
    <definedName name="Contractors">[36]Contractors!$A$2:$B$34</definedName>
    <definedName name="controletolerantie">[37]TOTAAL!$C$9</definedName>
    <definedName name="Copy" localSheetId="2" hidden="1">{"'W.W. Summary'!$A$1:$K$37"}</definedName>
    <definedName name="Copy" hidden="1">{"'W.W. Summary'!$A$1:$K$37"}</definedName>
    <definedName name="cost_centers">#REF!</definedName>
    <definedName name="cost_elements">#REF!</definedName>
    <definedName name="Costs">#REF!</definedName>
    <definedName name="coucou" localSheetId="2" hidden="1">{#N/A,#N/A,TRUE,"Cover sheet";#N/A,#N/A,TRUE,"INPUTS";#N/A,#N/A,TRUE,"OUTPUTS";#N/A,#N/A,TRUE,"VALUATION"}</definedName>
    <definedName name="coucou" hidden="1">{#N/A,#N/A,TRUE,"Cover sheet";#N/A,#N/A,TRUE,"INPUTS";#N/A,#N/A,TRUE,"OUTPUTS";#N/A,#N/A,TRUE,"VALUATION"}</definedName>
    <definedName name="CPI_2">#REF!</definedName>
    <definedName name="CPI_3">#REF!</definedName>
    <definedName name="CRS" localSheetId="2" hidden="1">{#N/A,#N/A,TRUE,"Фин.рез"}</definedName>
    <definedName name="CRS" hidden="1">{#N/A,#N/A,TRUE,"Фин.рез"}</definedName>
    <definedName name="Crystal_1_1_WEBI_DataGrid" hidden="1">#REF!</definedName>
    <definedName name="Crystal_1_1_WEBI_HHeading" hidden="1">#REF!</definedName>
    <definedName name="Crystal_1_1_WEBI_Table" hidden="1">#REF!</definedName>
    <definedName name="Crystal_10_1_WEBI_DataGrid" hidden="1">#REF!</definedName>
    <definedName name="Crystal_10_1_WEBI_Table" hidden="1">#REF!</definedName>
    <definedName name="Crystal_10_1_WEBI_VHeading" hidden="1">#REF!</definedName>
    <definedName name="Crystal_11_1_WEBI_DataGrid" hidden="1">#REF!</definedName>
    <definedName name="Crystal_11_1_WEBI_Table" hidden="1">#REF!</definedName>
    <definedName name="Crystal_11_1_WEBI_VHeading" hidden="1">#REF!</definedName>
    <definedName name="Crystal_12_1_WEBI_DataGrid" hidden="1">'[38]Gaming CODB'!#REF!</definedName>
    <definedName name="Crystal_12_1_WEBI_HHeading" hidden="1">'[38]Gaming CODB'!#REF!</definedName>
    <definedName name="Crystal_12_1_WEBI_Table" hidden="1">'[38]Gaming CODB'!#REF!</definedName>
    <definedName name="Crystal_2_1_WEBI_DataGrid" hidden="1">#REF!</definedName>
    <definedName name="Crystal_2_1_WEBI_HHeading" hidden="1">#REF!</definedName>
    <definedName name="Crystal_2_1_WEBI_ReportCrossTab" hidden="1">#REF!</definedName>
    <definedName name="Crystal_2_1_WEBI_Space" hidden="1">#REF!</definedName>
    <definedName name="Crystal_2_1_WEBI_VHeading" hidden="1">#REF!</definedName>
    <definedName name="Crystal_3_1_WEBI_DataGrid" hidden="1">#REF!</definedName>
    <definedName name="Crystal_3_1_WEBI_HHeading" hidden="1">#REF!</definedName>
    <definedName name="Crystal_3_1_WEBI_Table" hidden="1">#REF!</definedName>
    <definedName name="Crystal_4_1_WEBI_DataGrid" hidden="1">#REF!</definedName>
    <definedName name="Crystal_4_1_WEBI_HHeading" hidden="1">#REF!</definedName>
    <definedName name="Crystal_4_1_WEBI_Table" hidden="1">#REF!</definedName>
    <definedName name="Crystal_5_1_WEBI_DataGrid" hidden="1">#REF!</definedName>
    <definedName name="Crystal_5_1_WEBI_HHeading" hidden="1">#REF!</definedName>
    <definedName name="Crystal_5_1_WEBI_Table" hidden="1">#REF!</definedName>
    <definedName name="Crystal_6_1_WEBI_DataGrid" hidden="1">#REF!</definedName>
    <definedName name="Crystal_6_1_WEBI_HHeading" hidden="1">#REF!</definedName>
    <definedName name="Crystal_6_1_WEBI_Table" hidden="1">#REF!</definedName>
    <definedName name="Crystal_7_1_WEBI_DataGrid" hidden="1">#REF!</definedName>
    <definedName name="Crystal_7_1_WEBI_Table" hidden="1">#REF!</definedName>
    <definedName name="Crystal_7_1_WEBI_VHeading" hidden="1">#REF!</definedName>
    <definedName name="Crystal_8_1_WEBI_DataGrid" hidden="1">#REF!</definedName>
    <definedName name="Crystal_8_1_WEBI_Table" hidden="1">#REF!</definedName>
    <definedName name="Crystal_8_1_WEBI_VHeading" hidden="1">#REF!</definedName>
    <definedName name="Crystal_9_1_WEBI_DataGrid" hidden="1">#REF!</definedName>
    <definedName name="Crystal_9_1_WEBI_Table" hidden="1">#REF!</definedName>
    <definedName name="Crystal_9_1_WEBI_VHeading" hidden="1">#REF!</definedName>
    <definedName name="csDesignMode">1</definedName>
    <definedName name="ctr.nog.nm" localSheetId="2" hidden="1">{#N/A,#N/A,FALSE,"Cover";#N/A,#N/A,FALSE,"Index 1";#N/A,#N/A,FALSE,"Index 2";#N/A,#N/A,FALSE,"Blank";#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N/A,#N/A,FALSE,"42";#N/A,#N/A,FALSE,"43";#N/A,#N/A,FALSE,"44";#N/A,#N/A,FALSE,"45";#N/A,#N/A,FALSE,"46";#N/A,#N/A,FALSE,"47";#N/A,#N/A,FALSE,"48";#N/A,#N/A,FALSE,"49";#N/A,#N/A,FALSE,"50";#N/A,#N/A,FALSE,"51";#N/A,#N/A,FALSE,"52";#N/A,#N/A,FALSE,"53";#N/A,#N/A,FALSE,"54";#N/A,#N/A,FALSE,"55";#N/A,#N/A,FALSE,"55A";#N/A,#N/A,FALSE,"56";#N/A,#N/A,FALSE,"57";#N/A,#N/A,FALSE,"57A";#N/A,#N/A,FALSE,"58";#N/A,#N/A,FALSE,"59";#N/A,#N/A,FALSE,"60";#N/A,#N/A,FALSE,"60A";#N/A,#N/A,FALSE,"61";#N/A,#N/A,FALSE,"62";#N/A,#N/A,FALSE,"63";#N/A,#N/A,FALSE,"63A";#N/A,#N/A,FALSE,"64";#N/A,#N/A,FALSE,"65";#N/A,#N/A,FALSE,"66"}</definedName>
    <definedName name="ctr.nog.nm" hidden="1">{#N/A,#N/A,FALSE,"Cover";#N/A,#N/A,FALSE,"Index 1";#N/A,#N/A,FALSE,"Index 2";#N/A,#N/A,FALSE,"Blank";#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N/A,#N/A,FALSE,"42";#N/A,#N/A,FALSE,"43";#N/A,#N/A,FALSE,"44";#N/A,#N/A,FALSE,"45";#N/A,#N/A,FALSE,"46";#N/A,#N/A,FALSE,"47";#N/A,#N/A,FALSE,"48";#N/A,#N/A,FALSE,"49";#N/A,#N/A,FALSE,"50";#N/A,#N/A,FALSE,"51";#N/A,#N/A,FALSE,"52";#N/A,#N/A,FALSE,"53";#N/A,#N/A,FALSE,"54";#N/A,#N/A,FALSE,"55";#N/A,#N/A,FALSE,"55A";#N/A,#N/A,FALSE,"56";#N/A,#N/A,FALSE,"57";#N/A,#N/A,FALSE,"57A";#N/A,#N/A,FALSE,"58";#N/A,#N/A,FALSE,"59";#N/A,#N/A,FALSE,"60";#N/A,#N/A,FALSE,"60A";#N/A,#N/A,FALSE,"61";#N/A,#N/A,FALSE,"62";#N/A,#N/A,FALSE,"63";#N/A,#N/A,FALSE,"63A";#N/A,#N/A,FALSE,"64";#N/A,#N/A,FALSE,"65";#N/A,#N/A,FALSE,"66"}</definedName>
    <definedName name="CW">#REF!</definedName>
    <definedName name="CY_all_Assets">'[39]Summary of Misstatements'!$D$35</definedName>
    <definedName name="CY_all_Equity">'[39]Summary of Misstatements'!$G$35</definedName>
    <definedName name="CY_all_Income">'[39]Summary of Misstatements'!$H$35</definedName>
    <definedName name="CY_all_Liabs">'[39]Summary of Misstatements'!$E$35</definedName>
    <definedName name="CY_all_RetEarn_bf">'[39]Summary of Misstatements'!$F$35</definedName>
    <definedName name="CY_Cash_Div_Dec">'[28]Income Statement'!#REF!</definedName>
    <definedName name="CY_CASH_DIVIDENDS_DECLARED__per_common_share">'[28]Income Statement'!#REF!</definedName>
    <definedName name="CY_Earnings_per_share">[28]Ratios!#REF!</definedName>
    <definedName name="CY_knw_Assets">'[39]Summary of Misstatements'!$D$12</definedName>
    <definedName name="CY_knw_Equity">'[39]Summary of Misstatements'!$G$12</definedName>
    <definedName name="CY_knw_Income">'[39]Summary of Misstatements'!$H$12</definedName>
    <definedName name="CY_knw_Liabs">'[39]Summary of Misstatements'!$E$12</definedName>
    <definedName name="CY_knw_RetEarn_bf">'[39]Summary of Misstatements'!$F$12</definedName>
    <definedName name="CY_LT_Debt">'[28]Balance Sheet'!#REF!</definedName>
    <definedName name="CY_Market_Value_of_Equity">'[28]Income Statement'!#REF!</definedName>
    <definedName name="CY_Tangible_Net_Worth">'[28]Income Statement'!#REF!</definedName>
    <definedName name="CY_tx_all_Equity">'[39]Summary of Misstatements'!$L$35</definedName>
    <definedName name="CY_tx_all_Income">'[39]Summary of Misstatements'!$M$35</definedName>
    <definedName name="CY_tx_all_RetEarn_bf">'[39]Summary of Misstatements'!$K$35</definedName>
    <definedName name="CY_tx_knw_Equity">'[39]Summary of Misstatements'!$L$12</definedName>
    <definedName name="CY_tx_knw_Income">'[39]Summary of Misstatements'!$M$12</definedName>
    <definedName name="CY_tx_knw_Liabs">'[39]Summary of Misstatements'!$J$12</definedName>
    <definedName name="CY_tx_knw_RetEarn_bf">'[39]Summary of Misstatements'!$K$12</definedName>
    <definedName name="CY_Weighted_Average">'[28]Income Statement'!#REF!</definedName>
    <definedName name="CY_Working_Capital">'[28]Income Statement'!#REF!</definedName>
    <definedName name="d" localSheetId="2" hidden="1">{#N/A,#N/A,FALSE,"ACQ_GRAPHS";#N/A,#N/A,FALSE,"T_1 GRAPHS";#N/A,#N/A,FALSE,"T_2 GRAPHS";#N/A,#N/A,FALSE,"COMB_GRAPHS"}</definedName>
    <definedName name="d" hidden="1">{#N/A,#N/A,FALSE,"ACQ_GRAPHS";#N/A,#N/A,FALSE,"T_1 GRAPHS";#N/A,#N/A,FALSE,"T_2 GRAPHS";#N/A,#N/A,FALSE,"COMB_GRAPHS"}</definedName>
    <definedName name="d_1" localSheetId="2" hidden="1">{"View with Batches to Prelim",#N/A,FALSE,"FDMS MGMNT";"View wo batches",#N/A,FALSE,"FDMS MGMNT"}</definedName>
    <definedName name="d_1" hidden="1">{"View with Batches to Prelim",#N/A,FALSE,"FDMS MGMNT";"View wo batches",#N/A,FALSE,"FDMS MGMNT"}</definedName>
    <definedName name="dan" localSheetId="2" hidden="1">{#N/A,#N/A,FALSE,"as incur ";#N/A,#N/A,FALSE,"balfin";#N/A,#N/A,FALSE,"cfmo";#N/A,#N/A,FALSE,"cfyr";#N/A,#N/A,FALSE,"cf";#N/A,#N/A,FALSE,"incytd";#N/A,#N/A,FALSE,"incmo";#N/A,#N/A,FALSE,"bal"}</definedName>
    <definedName name="dan" hidden="1">{#N/A,#N/A,FALSE,"as incur ";#N/A,#N/A,FALSE,"balfin";#N/A,#N/A,FALSE,"cfmo";#N/A,#N/A,FALSE,"cfyr";#N/A,#N/A,FALSE,"cf";#N/A,#N/A,FALSE,"incytd";#N/A,#N/A,FALSE,"incmo";#N/A,#N/A,FALSE,"bal"}</definedName>
    <definedName name="DArefi_check">[18]Data!$K$270</definedName>
    <definedName name="DArefi_copy">[18]Data!$I$269</definedName>
    <definedName name="DArefi_paste">[18]Data!$I$270</definedName>
    <definedName name="DATA">#REF!</definedName>
    <definedName name="data1" hidden="1">#REF!</definedName>
    <definedName name="DATA1.1">#REF!</definedName>
    <definedName name="DATA10">#REF!</definedName>
    <definedName name="DATA10.1">#REF!</definedName>
    <definedName name="DATA11">#REF!</definedName>
    <definedName name="DATA11.1">#REF!</definedName>
    <definedName name="DATA12">#REF!</definedName>
    <definedName name="DATA13">#REF!</definedName>
    <definedName name="DATA13.1">#REF!</definedName>
    <definedName name="DATA14">#REF!</definedName>
    <definedName name="DATA14.1">#REF!</definedName>
    <definedName name="DATA15">#REF!</definedName>
    <definedName name="DATA15.1">#REF!</definedName>
    <definedName name="DATA16">#REF!</definedName>
    <definedName name="DATA16.1">#REF!</definedName>
    <definedName name="DATA17">#REF!</definedName>
    <definedName name="DATA17.1">#REF!</definedName>
    <definedName name="DATA18">#REF!</definedName>
    <definedName name="DATA18.1">#REF!</definedName>
    <definedName name="DATA19">#REF!</definedName>
    <definedName name="DATA19.1">#REF!</definedName>
    <definedName name="data2" hidden="1">#REF!</definedName>
    <definedName name="DATA2.1">#REF!</definedName>
    <definedName name="DATA20">#REF!</definedName>
    <definedName name="DATA20.1">#REF!</definedName>
    <definedName name="DATA21">#REF!</definedName>
    <definedName name="DATA21.1">#REF!</definedName>
    <definedName name="DATA22">#REF!</definedName>
    <definedName name="DATA22.1">#REF!</definedName>
    <definedName name="DATA23">#REF!</definedName>
    <definedName name="DATA23.1">#REF!</definedName>
    <definedName name="DATA24">#REF!</definedName>
    <definedName name="data3" hidden="1">#REF!</definedName>
    <definedName name="DATA3.1">#REF!</definedName>
    <definedName name="DATA4">#REF!</definedName>
    <definedName name="DATA4.1">#REF!</definedName>
    <definedName name="DATA5">#REF!</definedName>
    <definedName name="DATA5.1">#REF!</definedName>
    <definedName name="DATA6">#REF!</definedName>
    <definedName name="DATA6.1">#REF!</definedName>
    <definedName name="DATA7">#REF!</definedName>
    <definedName name="DATA7.1">#REF!</definedName>
    <definedName name="DATA8">#REF!</definedName>
    <definedName name="DATA8.1">#REF!</definedName>
    <definedName name="DATA9">#REF!</definedName>
    <definedName name="DATA9.1">#REF!</definedName>
    <definedName name="dattt">#REF!</definedName>
    <definedName name="days_pa">360</definedName>
    <definedName name="dc" localSheetId="2" hidden="1">{#N/A,#N/A,FALSE,"Aging Summary";#N/A,#N/A,FALSE,"Ratio Analysis";#N/A,#N/A,FALSE,"Test 120 Day Accts";#N/A,#N/A,FALSE,"Tickmarks"}</definedName>
    <definedName name="dc" hidden="1">{#N/A,#N/A,FALSE,"Aging Summary";#N/A,#N/A,FALSE,"Ratio Analysis";#N/A,#N/A,FALSE,"Test 120 Day Accts";#N/A,#N/A,FALSE,"Tickmarks"}</definedName>
    <definedName name="dc_1" localSheetId="2" hidden="1">{#N/A,#N/A,FALSE,"Aging Summary";#N/A,#N/A,FALSE,"Ratio Analysis";#N/A,#N/A,FALSE,"Test 120 Day Accts";#N/A,#N/A,FALSE,"Tickmarks"}</definedName>
    <definedName name="dc_1" hidden="1">{#N/A,#N/A,FALSE,"Aging Summary";#N/A,#N/A,FALSE,"Ratio Analysis";#N/A,#N/A,FALSE,"Test 120 Day Accts";#N/A,#N/A,FALSE,"Tickmarks"}</definedName>
    <definedName name="dd" localSheetId="2" hidden="1">{#N/A,#N/A,FALSE,"Aging Summary";#N/A,#N/A,FALSE,"Ratio Analysis";#N/A,#N/A,FALSE,"Test 120 Day Accts";#N/A,#N/A,FALSE,"Tickmarks"}</definedName>
    <definedName name="dd" hidden="1">{#N/A,#N/A,FALSE,"Aging Summary";#N/A,#N/A,FALSE,"Ratio Analysis";#N/A,#N/A,FALSE,"Test 120 Day Accts";#N/A,#N/A,FALSE,"Tickmarks"}</definedName>
    <definedName name="ddd" localSheetId="2" hidden="1">{#N/A,#N/A,FALSE,"Cashflow"}</definedName>
    <definedName name="ddd" hidden="1">{#N/A,#N/A,FALSE,"Cashflow"}</definedName>
    <definedName name="dddd" localSheetId="2" hidden="1">{"Mine",#N/A,TRUE,"Report";"Mine",#N/A,TRUE,"Control stocks";"Mine",#N/A,TRUE,"Control fix vs moves";"Mine",#N/A,TRUE,"Control fixations";"Mine",#N/A,TRUE,"2001-&gt;2002 Purch";#N/A,#N/A,TRUE,"2. Valuation Sales 2001";"Mine",#N/A,TRUE,"2001-&gt;2002 Sales";"Mine",#N/A,TRUE,"Paper AU&amp;AG";"Mine",#N/A,TRUE,"Copper";"Mine",#N/A,TRUE,"TollCU";#N/A,#N/A,TRUE,"TollCUstock";"Mine",#N/A,TRUE,"CU Stock";"Mine",#N/A,TRUE,"Silver";"Mine",#N/A,TRUE,"TollAG";#N/A,#N/A,TRUE,"TollAGstock";"Mine",#N/A,TRUE,"AG Stock";"Mine",#N/A,TRUE,"Gold";"Mine",#N/A,TRUE,"TollAU";#N/A,#N/A,TRUE,"TollAUstock";"Mine",#N/A,TRUE,"AU Stock";"Mine",#N/A,TRUE,"PM Trade";"Mine",#N/A,TRUE,"AU&amp;AG restitution";"Mine",#N/A,TRUE,"Tolling fees";"Mine",#N/A,TRUE,"StockVariation";"Mine",#N/A,TRUE,"RC Deductions Olen";"Mine",#N/A,TRUE,"Anodes traded";"Mine",#N/A,TRUE,"Commission";"Mine",#N/A,TRUE,"SUM DA"}</definedName>
    <definedName name="dddd" hidden="1">{"Mine",#N/A,TRUE,"Report";"Mine",#N/A,TRUE,"Control stocks";"Mine",#N/A,TRUE,"Control fix vs moves";"Mine",#N/A,TRUE,"Control fixations";"Mine",#N/A,TRUE,"2001-&gt;2002 Purch";#N/A,#N/A,TRUE,"2. Valuation Sales 2001";"Mine",#N/A,TRUE,"2001-&gt;2002 Sales";"Mine",#N/A,TRUE,"Paper AU&amp;AG";"Mine",#N/A,TRUE,"Copper";"Mine",#N/A,TRUE,"TollCU";#N/A,#N/A,TRUE,"TollCUstock";"Mine",#N/A,TRUE,"CU Stock";"Mine",#N/A,TRUE,"Silver";"Mine",#N/A,TRUE,"TollAG";#N/A,#N/A,TRUE,"TollAGstock";"Mine",#N/A,TRUE,"AG Stock";"Mine",#N/A,TRUE,"Gold";"Mine",#N/A,TRUE,"TollAU";#N/A,#N/A,TRUE,"TollAUstock";"Mine",#N/A,TRUE,"AU Stock";"Mine",#N/A,TRUE,"PM Trade";"Mine",#N/A,TRUE,"AU&amp;AG restitution";"Mine",#N/A,TRUE,"Tolling fees";"Mine",#N/A,TRUE,"StockVariation";"Mine",#N/A,TRUE,"RC Deductions Olen";"Mine",#N/A,TRUE,"Anodes traded";"Mine",#N/A,TRUE,"Commission";"Mine",#N/A,TRUE,"SUM DA"}</definedName>
    <definedName name="ddt" localSheetId="2" hidden="1">{"mgmt forecast",#N/A,FALSE,"Mgmt Forecast";"dcf table",#N/A,FALSE,"Mgmt Forecast";"sensitivity",#N/A,FALSE,"Mgmt Forecast";"table inputs",#N/A,FALSE,"Mgmt Forecast";"calculations",#N/A,FALSE,"Mgmt Forecast"}</definedName>
    <definedName name="ddt" hidden="1">{"mgmt forecast",#N/A,FALSE,"Mgmt Forecast";"dcf table",#N/A,FALSE,"Mgmt Forecast";"sensitivity",#N/A,FALSE,"Mgmt Forecast";"table inputs",#N/A,FALSE,"Mgmt Forecast";"calculations",#N/A,FALSE,"Mgmt Forecast"}</definedName>
    <definedName name="de" localSheetId="2" hidden="1">{#N/A,#N/A,FALSE,"SCS";#N/A,#N/A,FALSE,"SSG";#N/A,#N/A,FALSE,"SC-BE";#N/A,#N/A,FALSE,"HSW";#N/A,#N/A,FALSE,"EVG-Pr.";#N/A,#N/A,FALSE,"EVG-EHS";#N/A,#N/A,FALSE,"SC-CH";#N/A,#N/A,FALSE,"EVG-Boh";#N/A,#N/A,FALSE,"SC-D";#N/A,#N/A,FALSE,"KEB";#N/A,#N/A,FALSE,"EWAG";#N/A,#N/A,FALSE,"WVP";#N/A,#N/A,FALSE,"SC-HE";#N/A,#N/A,FALSE,"RES";#N/A,#N/A,FALSE,"SC-B";#N/A,#N/A,FALSE,"SC-L";#N/A,#N/A,FALSE,"SCKG";#N/A,#N/A,FALSE,"ARO-ISK";#N/A,#N/A,FALSE,"ARO-ISEHS";#N/A,#N/A,FALSE,"ARO-TGAZ";#N/A,#N/A,FALSE,"ARO-TGAD";#N/A,#N/A,FALSE,"ARO-ISKB";#N/A,#N/A,FALSE,"ARO-ISAL";#N/A,#N/A,FALSE,"ARO-TGAB";#N/A,#N/A,FALSE,"SC-EM";#N/A,#N/A,FALSE,"TGA-NS";#N/A,#N/A,FALSE,"TGAF"}</definedName>
    <definedName name="de" hidden="1">{#N/A,#N/A,FALSE,"SCS";#N/A,#N/A,FALSE,"SSG";#N/A,#N/A,FALSE,"SC-BE";#N/A,#N/A,FALSE,"HSW";#N/A,#N/A,FALSE,"EVG-Pr.";#N/A,#N/A,FALSE,"EVG-EHS";#N/A,#N/A,FALSE,"SC-CH";#N/A,#N/A,FALSE,"EVG-Boh";#N/A,#N/A,FALSE,"SC-D";#N/A,#N/A,FALSE,"KEB";#N/A,#N/A,FALSE,"EWAG";#N/A,#N/A,FALSE,"WVP";#N/A,#N/A,FALSE,"SC-HE";#N/A,#N/A,FALSE,"RES";#N/A,#N/A,FALSE,"SC-B";#N/A,#N/A,FALSE,"SC-L";#N/A,#N/A,FALSE,"SCKG";#N/A,#N/A,FALSE,"ARO-ISK";#N/A,#N/A,FALSE,"ARO-ISEHS";#N/A,#N/A,FALSE,"ARO-TGAZ";#N/A,#N/A,FALSE,"ARO-TGAD";#N/A,#N/A,FALSE,"ARO-ISKB";#N/A,#N/A,FALSE,"ARO-ISAL";#N/A,#N/A,FALSE,"ARO-TGAB";#N/A,#N/A,FALSE,"SC-EM";#N/A,#N/A,FALSE,"TGA-NS";#N/A,#N/A,FALSE,"TGAF"}</definedName>
    <definedName name="ded" localSheetId="2" hidden="1">{#N/A,#N/A,TRUE,"Julio";#N/A,#N/A,TRUE,"Agosto";#N/A,#N/A,TRUE,"BHCo";#N/A,#N/A,TRUE,"Abril";#N/A,#N/A,TRUE,"Pro Forma"}</definedName>
    <definedName name="ded" hidden="1">{#N/A,#N/A,TRUE,"Julio";#N/A,#N/A,TRUE,"Agosto";#N/A,#N/A,TRUE,"BHCo";#N/A,#N/A,TRUE,"Abril";#N/A,#N/A,TRUE,"Pro Forma"}</definedName>
    <definedName name="dee" localSheetId="2" hidden="1">{#N/A,#N/A,FALSE,"RES-MARQ-c";#N/A,#N/A,FALSE,"CLTS-GP-c";#N/A,#N/A,FALSE,"NOUV PDTS-c";#N/A,#N/A,FALSE,"CESSIONS GROUPE-c"}</definedName>
    <definedName name="dee" hidden="1">{#N/A,#N/A,FALSE,"RES-MARQ-c";#N/A,#N/A,FALSE,"CLTS-GP-c";#N/A,#N/A,FALSE,"NOUV PDTS-c";#N/A,#N/A,FALSE,"CESSIONS GROUPE-c"}</definedName>
    <definedName name="DEGUSSA">[40]tProd!#REF!</definedName>
    <definedName name="Deloitte_Asset_Code">'[19]3A FA List'!$S$1:$S$65536</definedName>
    <definedName name="DeltaOut">#REF!</definedName>
    <definedName name="Deltatotalout">#REF!</definedName>
    <definedName name="Dep" localSheetId="2" hidden="1">{"'subnets'!$A$1:$F$20"}</definedName>
    <definedName name="Dep" hidden="1">{"'subnets'!$A$1:$F$20"}</definedName>
    <definedName name="Departments">[41]Sheet2!$C$13:$C$28</definedName>
    <definedName name="Depositss" hidden="1">#REF!</definedName>
    <definedName name="des" localSheetId="2" hidden="1">{#N/A,#N/A,TRUE,"SYNTHESE-t";#N/A,#N/A,TRUE,"PUB-t";#N/A,#N/A,TRUE,"OP CONSO-t";#N/A,#N/A,TRUE,"REFERENCTS-t";#N/A,#N/A,TRUE,"ETUDES MKG-t";#N/A,#N/A,TRUE,"PACKAGING-t";#N/A,#N/A,TRUE,"DIR COM-t";#N/A,#N/A,TRUE,"MEDIA-t"}</definedName>
    <definedName name="des" hidden="1">{#N/A,#N/A,TRUE,"SYNTHESE-t";#N/A,#N/A,TRUE,"PUB-t";#N/A,#N/A,TRUE,"OP CONSO-t";#N/A,#N/A,TRUE,"REFERENCTS-t";#N/A,#N/A,TRUE,"ETUDES MKG-t";#N/A,#N/A,TRUE,"PACKAGING-t";#N/A,#N/A,TRUE,"DIR COM-t";#N/A,#N/A,TRUE,"MEDIA-t"}</definedName>
    <definedName name="DEZ_1">#REF!</definedName>
    <definedName name="DEZ_2">#REF!</definedName>
    <definedName name="dfg" localSheetId="2" hidden="1">{#N/A,#N/A,TRUE,"Фин.рез"}</definedName>
    <definedName name="dfg" hidden="1">{#N/A,#N/A,TRUE,"Фин.рез"}</definedName>
    <definedName name="dfgdsgsd" localSheetId="2" hidden="1">{"FORNDV",#N/A,FALSE,"Sheet1"}</definedName>
    <definedName name="dfgdsgsd" hidden="1">{"FORNDV",#N/A,FALSE,"Sheet1"}</definedName>
    <definedName name="DFGHJK" hidden="1">8</definedName>
    <definedName name="dhgjhghfg" localSheetId="2" hidden="1">{"Mine",#N/A,FALSE,"Copper";"Mine",#N/A,FALSE,"Silver";"Mine",#N/A,FALSE,"Gold";"Mine",#N/A,FALSE,"DifferencesPurchases"}</definedName>
    <definedName name="dhgjhghfg" hidden="1">{"Mine",#N/A,FALSE,"Copper";"Mine",#N/A,FALSE,"Silver";"Mine",#N/A,FALSE,"Gold";"Mine",#N/A,FALSE,"DifferencesPurchases"}</definedName>
    <definedName name="di">[18]Data!$I$687</definedName>
    <definedName name="Difference">#REF!</definedName>
    <definedName name="Dim">#REF!</definedName>
    <definedName name="Direct_production">#REF!</definedName>
    <definedName name="Disaggregations">#REF!</definedName>
    <definedName name="disc_tbl">#REF!</definedName>
    <definedName name="Discount" hidden="1">#REF!</definedName>
    <definedName name="DispFmt" hidden="1">[23]Input!$AB$3:$AE$3</definedName>
    <definedName name="display_area_2" hidden="1">#REF!</definedName>
    <definedName name="DL3eafb9ff_b705_4e5f_8a61_27d35438f30e" hidden="1">#REF!</definedName>
    <definedName name="DL717e9cad_8191_46cb_90d5_40d612757735" hidden="1">'[42]Advance template'!#REF!</definedName>
    <definedName name="DL942b10ad_8bca_407a_8306_97d4b77ca82e" hidden="1">'[43]0. Summary'!#REF!</definedName>
    <definedName name="DLaad15270_c3c7_4e94_8ceb_64fdd374dd18" hidden="1">#REF!</definedName>
    <definedName name="DME_Dirty" hidden="1">"False"</definedName>
    <definedName name="DME_LocalFile" hidden="1">"True"</definedName>
    <definedName name="dre" localSheetId="2" hidden="1">{"comp1",#N/A,FALSE,"COMPS";"footnotes",#N/A,FALSE,"COMPS"}</definedName>
    <definedName name="dre" hidden="1">{"comp1",#N/A,FALSE,"COMPS";"footnotes",#N/A,FALSE,"COMPS"}</definedName>
    <definedName name="DropDown">'[44]Control Panel'!$M$7:$M$8</definedName>
    <definedName name="dsa" localSheetId="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s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sada" localSheetId="2" hidden="1">{"FORNDV",#N/A,FALSE,"Sheet1"}</definedName>
    <definedName name="dsada" hidden="1">{"FORNDV",#N/A,FALSE,"Sheet1"}</definedName>
    <definedName name="dsafdsf" localSheetId="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safds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SCR_DEBT_EQUITY" localSheetId="2" hidden="1">[0]!Header1-1 &amp; "." &amp; MAX(1,COUNTA(INDEX(#REF!,MATCH([0]!Header1-1,#REF!,FALSE)):#REF!))</definedName>
    <definedName name="DSCR_DEBT_EQUITY" hidden="1">[0]!Header1-1 &amp; "." &amp; MAX(1,COUNTA(INDEX(#REF!,MATCH([0]!Header1-1,#REF!,FALSE)):#REF!))</definedName>
    <definedName name="DSDSDFFE" localSheetId="2" hidden="1">{"FORNDV",#N/A,FALSE,"Sheet1"}</definedName>
    <definedName name="DSDSDFFE" hidden="1">{"FORNDV",#N/A,FALSE,"Sheet1"}</definedName>
    <definedName name="dsf" localSheetId="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s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sfdsf" localSheetId="2" hidden="1">{#N/A,#N/A,FALSE,"COMP"}</definedName>
    <definedName name="dsfdsf" hidden="1">{#N/A,#N/A,FALSE,"COMP"}</definedName>
    <definedName name="DSFWED" localSheetId="2" hidden="1">{"FORNDV",#N/A,FALSE,"Sheet1"}</definedName>
    <definedName name="DSFWED" hidden="1">{"FORNDV",#N/A,FALSE,"Sheet1"}</definedName>
    <definedName name="dsghdshdfgjhsdfjhdfsjhsfhxff" localSheetId="2" hidden="1">{"Mine",#N/A,TRUE,"Report";"Mine",#N/A,TRUE,"Control stocks";"Mine",#N/A,TRUE,"Control fix vs moves";"Mine",#N/A,TRUE,"Control fixations";"Mine",#N/A,TRUE,"2001-&gt;2002 Purch";#N/A,#N/A,TRUE,"2. Valuation Sales 2001";"Mine",#N/A,TRUE,"2001-&gt;2002 Sales";"Mine",#N/A,TRUE,"Paper AU&amp;AG";"Mine",#N/A,TRUE,"Copper";"Mine",#N/A,TRUE,"TollCU";#N/A,#N/A,TRUE,"TollCUstock";"Mine",#N/A,TRUE,"CU Stock";"Mine",#N/A,TRUE,"Silver";"Mine",#N/A,TRUE,"TollAG";#N/A,#N/A,TRUE,"TollAGstock";"Mine",#N/A,TRUE,"AG Stock";"Mine",#N/A,TRUE,"Gold";"Mine",#N/A,TRUE,"TollAU";#N/A,#N/A,TRUE,"TollAUstock";"Mine",#N/A,TRUE,"AU Stock";"Mine",#N/A,TRUE,"PM Trade";"Mine",#N/A,TRUE,"AU&amp;AG restitution";"Mine",#N/A,TRUE,"Tolling fees";"Mine",#N/A,TRUE,"StockVariation";"Mine",#N/A,TRUE,"RC Deductions Olen";"Mine",#N/A,TRUE,"Anodes traded";"Mine",#N/A,TRUE,"Commission";"Mine",#N/A,TRUE,"SUM DA"}</definedName>
    <definedName name="dsghdshdfgjhsdfjhdfsjhsfhxff" hidden="1">{"Mine",#N/A,TRUE,"Report";"Mine",#N/A,TRUE,"Control stocks";"Mine",#N/A,TRUE,"Control fix vs moves";"Mine",#N/A,TRUE,"Control fixations";"Mine",#N/A,TRUE,"2001-&gt;2002 Purch";#N/A,#N/A,TRUE,"2. Valuation Sales 2001";"Mine",#N/A,TRUE,"2001-&gt;2002 Sales";"Mine",#N/A,TRUE,"Paper AU&amp;AG";"Mine",#N/A,TRUE,"Copper";"Mine",#N/A,TRUE,"TollCU";#N/A,#N/A,TRUE,"TollCUstock";"Mine",#N/A,TRUE,"CU Stock";"Mine",#N/A,TRUE,"Silver";"Mine",#N/A,TRUE,"TollAG";#N/A,#N/A,TRUE,"TollAGstock";"Mine",#N/A,TRUE,"AG Stock";"Mine",#N/A,TRUE,"Gold";"Mine",#N/A,TRUE,"TollAU";#N/A,#N/A,TRUE,"TollAUstock";"Mine",#N/A,TRUE,"AU Stock";"Mine",#N/A,TRUE,"PM Trade";"Mine",#N/A,TRUE,"AU&amp;AG restitution";"Mine",#N/A,TRUE,"Tolling fees";"Mine",#N/A,TRUE,"StockVariation";"Mine",#N/A,TRUE,"RC Deductions Olen";"Mine",#N/A,TRUE,"Anodes traded";"Mine",#N/A,TRUE,"Commission";"Mine",#N/A,TRUE,"SUM DA"}</definedName>
    <definedName name="dsra_copy">[18]Data!$I$342</definedName>
    <definedName name="dsra_paste">[18]Data!$I$343</definedName>
    <definedName name="DT_Assigned_Asset_Code">'[35]3A FA List'!$L$1:$L$65536</definedName>
    <definedName name="dua" hidden="1">[11]H!#REF!</definedName>
    <definedName name="DX" localSheetId="2" hidden="1">{"Accretion",#N/A,FALSE,"Assum"}</definedName>
    <definedName name="DX" hidden="1">{"Accretion",#N/A,FALSE,"Assum"}</definedName>
    <definedName name="e" localSheetId="2" hidden="1">{#N/A,#N/A,FALSE,"Variables";#N/A,#N/A,FALSE,"NPV Cashflows NZ$";#N/A,#N/A,FALSE,"Cashflows NZ$"}</definedName>
    <definedName name="e" hidden="1">{#N/A,#N/A,FALSE,"Variables";#N/A,#N/A,FALSE,"NPV Cashflows NZ$";#N/A,#N/A,FALSE,"Cashflows NZ$"}</definedName>
    <definedName name="e_1" localSheetId="2" hidden="1">{"View with Batches to Prelim",#N/A,FALSE,"FDMS MGMNT";"View wo batches",#N/A,FALSE,"FDMS MGMNT"}</definedName>
    <definedName name="e_1" hidden="1">{"View with Batches to Prelim",#N/A,FALSE,"FDMS MGMNT";"View wo batches",#N/A,FALSE,"FDMS MGMNT"}</definedName>
    <definedName name="EBL_check">[18]Data!$K$409</definedName>
    <definedName name="EBL_copy">[18]Data!$I$408</definedName>
    <definedName name="EBL_paste">[18]Data!$I$409</definedName>
    <definedName name="EBT_Check">'[18]P&amp;L'!$F$113</definedName>
    <definedName name="ECA" localSheetId="2" hidden="1">{#N/A,#N/A,FALSE,"ANALYSE";#N/A,#N/A,FALSE,"PM VALEUR"}</definedName>
    <definedName name="ECA" hidden="1">{#N/A,#N/A,FALSE,"ANALYSE";#N/A,#N/A,FALSE,"PM VALEUR"}</definedName>
    <definedName name="ed" localSheetId="2" hidden="1">{"'W.W. Summary'!$A$1:$K$37"}</definedName>
    <definedName name="ed" hidden="1">{"'W.W. Summary'!$A$1:$K$37"}</definedName>
    <definedName name="edee" localSheetId="2" hidden="1">{"Kons.",#N/A,FALSE,"Kons";"Kons.Diens.",#N/A,FALSE,"Kons-Dien";"Kons.Ener.",#N/A,FALSE,"Kons-Ener";"Kons.Ober.",#N/A,FALSE,"Kons-Ober"}</definedName>
    <definedName name="edee" hidden="1">{"Kons.",#N/A,FALSE,"Kons";"Kons.Diens.",#N/A,FALSE,"Kons-Dien";"Kons.Ener.",#N/A,FALSE,"Kons-Ener";"Kons.Ober.",#N/A,FALSE,"Kons-Ober"}</definedName>
    <definedName name="Edu_day">#REF!</definedName>
    <definedName name="Edu_tbl">#REF!</definedName>
    <definedName name="eee" localSheetId="2" hidden="1">{#N/A,#N/A,FALSE,"Cashflow"}</definedName>
    <definedName name="eee" hidden="1">{#N/A,#N/A,FALSE,"Cashflow"}</definedName>
    <definedName name="efefewe" localSheetId="2" hidden="1">{"FS`s",#N/A,TRUE,"FS's";"Icome St",#N/A,TRUE,"Income St.";"Balance Sh",#N/A,TRUE,"Balance Sh.";"Gross Margin",#N/A,TRUE,"Gross Margin"}</definedName>
    <definedName name="efefewe" hidden="1">{"FS`s",#N/A,TRUE,"FS's";"Icome St",#N/A,TRUE,"Income St.";"Balance Sh",#N/A,TRUE,"Balance Sh.";"Gross Margin",#N/A,TRUE,"Gross Margin"}</definedName>
    <definedName name="EFEFW" localSheetId="2" hidden="1">{"FS`s",#N/A,TRUE,"FS's";"Icome St",#N/A,TRUE,"Income St.";"Balance Sh",#N/A,TRUE,"Balance Sh.";"Gross Margin",#N/A,TRUE,"Gross Margin"}</definedName>
    <definedName name="EFEFW" hidden="1">{"FS`s",#N/A,TRUE,"FS's";"Icome St",#N/A,TRUE,"Income St.";"Balance Sh",#N/A,TRUE,"Balance Sh.";"Gross Margin",#N/A,TRUE,"Gross Margin"}</definedName>
    <definedName name="EFs">'[45]Table 1. GWPs'!$C$4:$E$61</definedName>
    <definedName name="Eligibility">[46]Sheet2!$C$37:$C$39</definedName>
    <definedName name="Eliminations06" localSheetId="2" hidden="1">{"'W.W. Summary'!$A$1:$K$37"}</definedName>
    <definedName name="Eliminations06" hidden="1">{"'W.W. Summary'!$A$1:$K$37"}</definedName>
    <definedName name="Emp" localSheetId="2" hidden="1">{#N/A,#N/A,TRUE,"Dem_A1";#N/A,#N/A,TRUE,"Vend Rec_A2";#N/A,#N/A,TRUE,"Desc_A5";#N/A,#N/A,TRUE,"COMP_A6";#N/A,#N/A,TRUE,"DR00_A7";#N/A,#N/A,TRUE,"DR 99_A7";#N/A,#N/A,TRUE,"Desc_ A8";#N/A,#N/A,TRUE,"CASH EMPR_A9";#N/A,#N/A,TRUE,"CASH OBRA_A9";#N/A,#N/A,TRUE,"20Empr.";#N/A,#N/A,TRUE,"100%Jurid";#N/A,#N/A,TRUE,"22Empr.";#N/A,#N/A,TRUE,"23Empr.";#N/A,#N/A,TRUE,"IMOB EMPR OBRAS_A11"}</definedName>
    <definedName name="Emp" hidden="1">{#N/A,#N/A,TRUE,"Dem_A1";#N/A,#N/A,TRUE,"Vend Rec_A2";#N/A,#N/A,TRUE,"Desc_A5";#N/A,#N/A,TRUE,"COMP_A6";#N/A,#N/A,TRUE,"DR00_A7";#N/A,#N/A,TRUE,"DR 99_A7";#N/A,#N/A,TRUE,"Desc_ A8";#N/A,#N/A,TRUE,"CASH EMPR_A9";#N/A,#N/A,TRUE,"CASH OBRA_A9";#N/A,#N/A,TRUE,"20Empr.";#N/A,#N/A,TRUE,"100%Jurid";#N/A,#N/A,TRUE,"22Empr.";#N/A,#N/A,TRUE,"23Empr.";#N/A,#N/A,TRUE,"IMOB EMPR OBRAS_A11"}</definedName>
    <definedName name="emp0l" localSheetId="2" hidden="1">{#N/A,#N/A,TRUE,"Dem_A1";#N/A,#N/A,TRUE,"Vend Rec_A2";#N/A,#N/A,TRUE,"Desc_A5";#N/A,#N/A,TRUE,"COMP_A6";#N/A,#N/A,TRUE,"DR00_A7";#N/A,#N/A,TRUE,"DR 99_A7";#N/A,#N/A,TRUE,"Desc_ A8";#N/A,#N/A,TRUE,"CASH EMPR_A9";#N/A,#N/A,TRUE,"CASH OBRA_A9";#N/A,#N/A,TRUE,"20Empr.";#N/A,#N/A,TRUE,"100%Jurid";#N/A,#N/A,TRUE,"22Empr.";#N/A,#N/A,TRUE,"23Empr.";#N/A,#N/A,TRUE,"IMOB EMPR OBRAS_A11"}</definedName>
    <definedName name="emp0l" hidden="1">{#N/A,#N/A,TRUE,"Dem_A1";#N/A,#N/A,TRUE,"Vend Rec_A2";#N/A,#N/A,TRUE,"Desc_A5";#N/A,#N/A,TRUE,"COMP_A6";#N/A,#N/A,TRUE,"DR00_A7";#N/A,#N/A,TRUE,"DR 99_A7";#N/A,#N/A,TRUE,"Desc_ A8";#N/A,#N/A,TRUE,"CASH EMPR_A9";#N/A,#N/A,TRUE,"CASH OBRA_A9";#N/A,#N/A,TRUE,"20Empr.";#N/A,#N/A,TRUE,"100%Jurid";#N/A,#N/A,TRUE,"22Empr.";#N/A,#N/A,TRUE,"23Empr.";#N/A,#N/A,TRUE,"IMOB EMPR OBRAS_A11"}</definedName>
    <definedName name="EnEsMode" hidden="1">[23]Profile!$K$9</definedName>
    <definedName name="EnYrRng" hidden="1">[23]Profile!$L$11:$AA$11</definedName>
    <definedName name="eps">[18]Data!$I$686</definedName>
    <definedName name="EqMult" hidden="1">[23]Capital!$K$18:$AA$18</definedName>
    <definedName name="Equityrefi_Check">[18]Data!$K$290</definedName>
    <definedName name="Equityrefi_Gs">[18]Data!$I$290</definedName>
    <definedName name="erfgdg" localSheetId="2" hidden="1">{"Mine",#N/A,TRUE,"Report";"Mine",#N/A,TRUE,"Control stocks";"Mine",#N/A,TRUE,"Control fix vs moves";"Mine",#N/A,TRUE,"Control fixations";"Mine",#N/A,TRUE,"2001-&gt;2002 Purch";#N/A,#N/A,TRUE,"2. Valuation Sales 2001";"Mine",#N/A,TRUE,"2001-&gt;2002 Sales";"Mine",#N/A,TRUE,"Paper AU&amp;AG";"Mine",#N/A,TRUE,"Copper";"Mine",#N/A,TRUE,"TollCU";#N/A,#N/A,TRUE,"TollCUstock";"Mine",#N/A,TRUE,"CU Stock";"Mine",#N/A,TRUE,"Silver";"Mine",#N/A,TRUE,"TollAG";#N/A,#N/A,TRUE,"TollAGstock";"Mine",#N/A,TRUE,"AG Stock";"Mine",#N/A,TRUE,"Gold";"Mine",#N/A,TRUE,"TollAU";#N/A,#N/A,TRUE,"TollAUstock";"Mine",#N/A,TRUE,"AU Stock";"Mine",#N/A,TRUE,"PM Trade";"Mine",#N/A,TRUE,"AU&amp;AG restitution";"Mine",#N/A,TRUE,"Tolling fees";"Mine",#N/A,TRUE,"StockVariation";"Mine",#N/A,TRUE,"RC Deductions Olen";"Mine",#N/A,TRUE,"Anodes traded";"Mine",#N/A,TRUE,"Commission";"Mine",#N/A,TRUE,"SUM DA"}</definedName>
    <definedName name="erfgdg" hidden="1">{"Mine",#N/A,TRUE,"Report";"Mine",#N/A,TRUE,"Control stocks";"Mine",#N/A,TRUE,"Control fix vs moves";"Mine",#N/A,TRUE,"Control fixations";"Mine",#N/A,TRUE,"2001-&gt;2002 Purch";#N/A,#N/A,TRUE,"2. Valuation Sales 2001";"Mine",#N/A,TRUE,"2001-&gt;2002 Sales";"Mine",#N/A,TRUE,"Paper AU&amp;AG";"Mine",#N/A,TRUE,"Copper";"Mine",#N/A,TRUE,"TollCU";#N/A,#N/A,TRUE,"TollCUstock";"Mine",#N/A,TRUE,"CU Stock";"Mine",#N/A,TRUE,"Silver";"Mine",#N/A,TRUE,"TollAG";#N/A,#N/A,TRUE,"TollAGstock";"Mine",#N/A,TRUE,"AG Stock";"Mine",#N/A,TRUE,"Gold";"Mine",#N/A,TRUE,"TollAU";#N/A,#N/A,TRUE,"TollAUstock";"Mine",#N/A,TRUE,"AU Stock";"Mine",#N/A,TRUE,"PM Trade";"Mine",#N/A,TRUE,"AU&amp;AG restitution";"Mine",#N/A,TRUE,"Tolling fees";"Mine",#N/A,TRUE,"StockVariation";"Mine",#N/A,TRUE,"RC Deductions Olen";"Mine",#N/A,TRUE,"Anodes traded";"Mine",#N/A,TRUE,"Commission";"Mine",#N/A,TRUE,"SUM DA"}</definedName>
    <definedName name="erg" localSheetId="2" hidden="1">{#N/A,#N/A,FALSE,"bal";#N/A,#N/A,FALSE,"je";#N/A,#N/A,FALSE,"balfin"}</definedName>
    <definedName name="erg" hidden="1">{#N/A,#N/A,FALSE,"bal";#N/A,#N/A,FALSE,"je";#N/A,#N/A,FALSE,"balfin"}</definedName>
    <definedName name="erge" localSheetId="2" hidden="1">{#N/A,#N/A,FALSE,"cf";#N/A,#N/A,FALSE,"cfmo";#N/A,#N/A,FALSE,"cfyr"}</definedName>
    <definedName name="erge" hidden="1">{#N/A,#N/A,FALSE,"cf";#N/A,#N/A,FALSE,"cfmo";#N/A,#N/A,FALSE,"cfyr"}</definedName>
    <definedName name="EssLatest">"YTD01"</definedName>
    <definedName name="EST" localSheetId="2" hidden="1">{"capa",#N/A,FALSE,"capa";"RES",#N/A,FALSE,"RESULTADO";"REALIZ97",#N/A,FALSE,"RES97";"BAL",#N/A,FALSE,"BAL.PATRIM";"BALREALIZ",#N/A,FALSE,"BAL97"}</definedName>
    <definedName name="EST" hidden="1">{"capa",#N/A,FALSE,"capa";"RES",#N/A,FALSE,"RESULTADO";"REALIZ97",#N/A,FALSE,"RES97";"BAL",#N/A,FALSE,"BAL.PATRIM";"BALREALIZ",#N/A,FALSE,"BAL97"}</definedName>
    <definedName name="esti" localSheetId="2" hidden="1">{#N/A,#N/A,TRUE,"CASH COND_B1";#N/A,#N/A,TRUE,"COMP DESP COND_B2_B3";#N/A,#N/A,TRUE,"11";#N/A,#N/A,TRUE,"12";#N/A,#N/A,TRUE,"13";#N/A,#N/A,TRUE,"14";#N/A,#N/A,TRUE,"15";#N/A,#N/A,TRUE,"16";#N/A,#N/A,TRUE,"19";#N/A,#N/A,TRUE,"21";#N/A,#N/A,TRUE,"22";#N/A,#N/A,TRUE,"23";#N/A,#N/A,TRUE,"24";#N/A,#N/A,TRUE,"27";#N/A,#N/A,TRUE,"IMOB COND_B5";#N/A,#N/A,TRUE,"B6";#N/A,#N/A,TRUE,"B7";#N/A,#N/A,TRUE,"QUADRO PESSOAL";#N/A,#N/A,TRUE,"ORG."}</definedName>
    <definedName name="esti" hidden="1">{#N/A,#N/A,TRUE,"CASH COND_B1";#N/A,#N/A,TRUE,"COMP DESP COND_B2_B3";#N/A,#N/A,TRUE,"11";#N/A,#N/A,TRUE,"12";#N/A,#N/A,TRUE,"13";#N/A,#N/A,TRUE,"14";#N/A,#N/A,TRUE,"15";#N/A,#N/A,TRUE,"16";#N/A,#N/A,TRUE,"19";#N/A,#N/A,TRUE,"21";#N/A,#N/A,TRUE,"22";#N/A,#N/A,TRUE,"23";#N/A,#N/A,TRUE,"24";#N/A,#N/A,TRUE,"27";#N/A,#N/A,TRUE,"IMOB COND_B5";#N/A,#N/A,TRUE,"B6";#N/A,#N/A,TRUE,"B7";#N/A,#N/A,TRUE,"QUADRO PESSOAL";#N/A,#N/A,TRUE,"ORG."}</definedName>
    <definedName name="EstRef" hidden="1">[32]Profile!$K$13:$AA$13</definedName>
    <definedName name="EsYrRng" hidden="1">[23]Profile!$L$12:$AA$12</definedName>
    <definedName name="etc" hidden="1">#REF!</definedName>
    <definedName name="EUR">#REF!</definedName>
    <definedName name="ev.Calculation" hidden="1">2</definedName>
    <definedName name="ev.Initialized" hidden="1">FALSE</definedName>
    <definedName name="EV__LASTREFTIME__" hidden="1">40280.3830671296</definedName>
    <definedName name="excess_count">#REF!</definedName>
    <definedName name="EXCHANGE" localSheetId="2" hidden="1">{"'subnets'!$A$1:$F$20"}</definedName>
    <definedName name="EXCHANGE" hidden="1">{"'subnets'!$A$1:$F$20"}</definedName>
    <definedName name="exchange_rate">[26]airu_euros!$E$1</definedName>
    <definedName name="ExpMfgDmy" hidden="1">[23]Input!$A$497:$IV$500</definedName>
    <definedName name="ExpPerDmy" hidden="1">[23]Input!$A$531:$IV$531</definedName>
    <definedName name="ExpSaleDmy" hidden="1">[23]Input!$A$515:$IV$515</definedName>
    <definedName name="ExRate">#REF!</definedName>
    <definedName name="ｆ" hidden="1">"iQShowAnnual"</definedName>
    <definedName name="FaceVal" hidden="1">[23]Profile!$K$15:$AA$15</definedName>
    <definedName name="Fair_Value">'[19]3A FA List'!$BT$1:$BT$65536</definedName>
    <definedName name="FASer" hidden="1">[23]Profile!$BT$5:$BT$12</definedName>
    <definedName name="FCode" hidden="1">#REF!</definedName>
    <definedName name="fdas" localSheetId="2" hidden="1">{"IS",#N/A,FALSE,"IS";"RPTIS",#N/A,FALSE,"RPTIS";"STATS",#N/A,FALSE,"STATS";"CELL",#N/A,FALSE,"CELL";"BS",#N/A,FALSE,"BS"}</definedName>
    <definedName name="fdas" hidden="1">{"IS",#N/A,FALSE,"IS";"RPTIS",#N/A,FALSE,"RPTIS";"STATS",#N/A,FALSE,"STATS";"CELL",#N/A,FALSE,"CELL";"BS",#N/A,FALSE,"BS"}</definedName>
    <definedName name="FDD_0_0" hidden="1">"A30681"</definedName>
    <definedName name="FDD_0_1" hidden="1">"A31047"</definedName>
    <definedName name="FDD_0_10" hidden="1">"A34334"</definedName>
    <definedName name="FDD_0_11" hidden="1">"A34699"</definedName>
    <definedName name="FDD_0_12" hidden="1">"A35064"</definedName>
    <definedName name="FDD_0_13" hidden="1">"A35430"</definedName>
    <definedName name="FDD_0_14" hidden="1">"A35795"</definedName>
    <definedName name="FDD_0_2" hidden="1">"A31412"</definedName>
    <definedName name="FDD_0_3" hidden="1">"A31777"</definedName>
    <definedName name="FDD_0_4" hidden="1">"A32142"</definedName>
    <definedName name="FDD_0_5" hidden="1">"A32508"</definedName>
    <definedName name="FDD_0_6" hidden="1">"A32873"</definedName>
    <definedName name="FDD_0_7" hidden="1">"A33238"</definedName>
    <definedName name="FDD_0_8" hidden="1">"A33603"</definedName>
    <definedName name="FDD_0_9" hidden="1">"A33969"</definedName>
    <definedName name="FDD_1_0" hidden="1">"U25569"</definedName>
    <definedName name="FDD_10_0" hidden="1">"A25569"</definedName>
    <definedName name="FDD_100_0" hidden="1">"A25569"</definedName>
    <definedName name="FDD_101_0" hidden="1">"A25569"</definedName>
    <definedName name="FDD_102_0" hidden="1">"A25569"</definedName>
    <definedName name="FDD_103_0" hidden="1">"A25569"</definedName>
    <definedName name="FDD_104_0" hidden="1">"A25569"</definedName>
    <definedName name="FDD_105_0" hidden="1">"A25569"</definedName>
    <definedName name="FDD_106_0" hidden="1">"A25569"</definedName>
    <definedName name="FDD_107_0" hidden="1">"A25569"</definedName>
    <definedName name="FDD_108_0" hidden="1">"A25569"</definedName>
    <definedName name="FDD_109_0" hidden="1">"A25569"</definedName>
    <definedName name="FDD_11_0" hidden="1">"A25569"</definedName>
    <definedName name="FDD_110_0" hidden="1">"A25569"</definedName>
    <definedName name="FDD_111_0" hidden="1">"A25569"</definedName>
    <definedName name="FDD_112_0" hidden="1">"A25569"</definedName>
    <definedName name="FDD_113_0" hidden="1">"A25569"</definedName>
    <definedName name="FDD_114_0" hidden="1">"A25569"</definedName>
    <definedName name="FDD_115_0" hidden="1">"A25569"</definedName>
    <definedName name="FDD_116_0" hidden="1">"A25569"</definedName>
    <definedName name="FDD_117_0" hidden="1">"A30681"</definedName>
    <definedName name="FDD_117_1" hidden="1">"A31047"</definedName>
    <definedName name="FDD_117_10" hidden="1">"A34334"</definedName>
    <definedName name="FDD_117_11" hidden="1">"A34699"</definedName>
    <definedName name="FDD_117_12" hidden="1">"A35064"</definedName>
    <definedName name="FDD_117_13" hidden="1">"A35430"</definedName>
    <definedName name="FDD_117_14" hidden="1">"A35795"</definedName>
    <definedName name="FDD_117_2" hidden="1">"A31412"</definedName>
    <definedName name="FDD_117_3" hidden="1">"A31777"</definedName>
    <definedName name="FDD_117_4" hidden="1">"A32142"</definedName>
    <definedName name="FDD_117_5" hidden="1">"A32508"</definedName>
    <definedName name="FDD_117_6" hidden="1">"A32873"</definedName>
    <definedName name="FDD_117_7" hidden="1">"A33238"</definedName>
    <definedName name="FDD_117_8" hidden="1">"A33603"</definedName>
    <definedName name="FDD_117_9" hidden="1">"A33969"</definedName>
    <definedName name="FDD_118_0" hidden="1">"A30681"</definedName>
    <definedName name="FDD_118_1" hidden="1">"A31047"</definedName>
    <definedName name="FDD_118_10" hidden="1">"A34334"</definedName>
    <definedName name="FDD_118_11" hidden="1">"A34699"</definedName>
    <definedName name="FDD_118_12" hidden="1">"A35064"</definedName>
    <definedName name="FDD_118_13" hidden="1">"A35430"</definedName>
    <definedName name="FDD_118_14" hidden="1">"A35795"</definedName>
    <definedName name="FDD_118_2" hidden="1">"A31412"</definedName>
    <definedName name="FDD_118_3" hidden="1">"A31777"</definedName>
    <definedName name="FDD_118_4" hidden="1">"A32142"</definedName>
    <definedName name="FDD_118_5" hidden="1">"A32508"</definedName>
    <definedName name="FDD_118_6" hidden="1">"A32873"</definedName>
    <definedName name="FDD_118_7" hidden="1">"A33238"</definedName>
    <definedName name="FDD_118_8" hidden="1">"A33603"</definedName>
    <definedName name="FDD_118_9" hidden="1">"A33969"</definedName>
    <definedName name="FDD_119_0" hidden="1">"A30681"</definedName>
    <definedName name="FDD_119_1" hidden="1">"A31047"</definedName>
    <definedName name="FDD_119_10" hidden="1">"A34334"</definedName>
    <definedName name="FDD_119_11" hidden="1">"A34699"</definedName>
    <definedName name="FDD_119_12" hidden="1">"A35064"</definedName>
    <definedName name="FDD_119_13" hidden="1">"A35430"</definedName>
    <definedName name="FDD_119_14" hidden="1">"A35795"</definedName>
    <definedName name="FDD_119_2" hidden="1">"A31412"</definedName>
    <definedName name="FDD_119_3" hidden="1">"A31777"</definedName>
    <definedName name="FDD_119_4" hidden="1">"A32142"</definedName>
    <definedName name="FDD_119_5" hidden="1">"A32508"</definedName>
    <definedName name="FDD_119_6" hidden="1">"A32873"</definedName>
    <definedName name="FDD_119_7" hidden="1">"A33238"</definedName>
    <definedName name="FDD_119_8" hidden="1">"A33603"</definedName>
    <definedName name="FDD_119_9" hidden="1">"A33969"</definedName>
    <definedName name="FDD_12_0" hidden="1">"A25569"</definedName>
    <definedName name="FDD_120_0" hidden="1">"A30681"</definedName>
    <definedName name="FDD_120_1" hidden="1">"A31047"</definedName>
    <definedName name="FDD_120_10" hidden="1">"A34334"</definedName>
    <definedName name="FDD_120_11" hidden="1">"A34699"</definedName>
    <definedName name="FDD_120_12" hidden="1">"A35064"</definedName>
    <definedName name="FDD_120_13" hidden="1">"A35430"</definedName>
    <definedName name="FDD_120_14" hidden="1">"A35795"</definedName>
    <definedName name="FDD_120_2" hidden="1">"A31412"</definedName>
    <definedName name="FDD_120_3" hidden="1">"A31777"</definedName>
    <definedName name="FDD_120_4" hidden="1">"A32142"</definedName>
    <definedName name="FDD_120_5" hidden="1">"A32508"</definedName>
    <definedName name="FDD_120_6" hidden="1">"A32873"</definedName>
    <definedName name="FDD_120_7" hidden="1">"A33238"</definedName>
    <definedName name="FDD_120_8" hidden="1">"A33603"</definedName>
    <definedName name="FDD_120_9" hidden="1">"A33969"</definedName>
    <definedName name="FDD_121_0" hidden="1">"A30681"</definedName>
    <definedName name="FDD_121_1" hidden="1">"A31047"</definedName>
    <definedName name="FDD_121_10" hidden="1">"A34334"</definedName>
    <definedName name="FDD_121_11" hidden="1">"A34699"</definedName>
    <definedName name="FDD_121_12" hidden="1">"A35064"</definedName>
    <definedName name="FDD_121_13" hidden="1">"A35430"</definedName>
    <definedName name="FDD_121_14" hidden="1">"A35795"</definedName>
    <definedName name="FDD_121_2" hidden="1">"A31412"</definedName>
    <definedName name="FDD_121_3" hidden="1">"A31777"</definedName>
    <definedName name="FDD_121_4" hidden="1">"A32142"</definedName>
    <definedName name="FDD_121_5" hidden="1">"A32508"</definedName>
    <definedName name="FDD_121_6" hidden="1">"A32873"</definedName>
    <definedName name="FDD_121_7" hidden="1">"A33238"</definedName>
    <definedName name="FDD_121_8" hidden="1">"A33603"</definedName>
    <definedName name="FDD_121_9" hidden="1">"A33969"</definedName>
    <definedName name="FDD_122_0" hidden="1">"A30681"</definedName>
    <definedName name="FDD_122_1" hidden="1">"A31047"</definedName>
    <definedName name="FDD_122_10" hidden="1">"A34334"</definedName>
    <definedName name="FDD_122_11" hidden="1">"A34699"</definedName>
    <definedName name="FDD_122_12" hidden="1">"A35064"</definedName>
    <definedName name="FDD_122_13" hidden="1">"A35430"</definedName>
    <definedName name="FDD_122_14" hidden="1">"A35795"</definedName>
    <definedName name="FDD_122_2" hidden="1">"A31412"</definedName>
    <definedName name="FDD_122_3" hidden="1">"A31777"</definedName>
    <definedName name="FDD_122_4" hidden="1">"A32142"</definedName>
    <definedName name="FDD_122_5" hidden="1">"A32508"</definedName>
    <definedName name="FDD_122_6" hidden="1">"A32873"</definedName>
    <definedName name="FDD_122_7" hidden="1">"A33238"</definedName>
    <definedName name="FDD_122_8" hidden="1">"A33603"</definedName>
    <definedName name="FDD_122_9" hidden="1">"A33969"</definedName>
    <definedName name="FDD_123_0" hidden="1">"A30681"</definedName>
    <definedName name="FDD_123_1" hidden="1">"A31047"</definedName>
    <definedName name="FDD_123_10" hidden="1">"A34334"</definedName>
    <definedName name="FDD_123_11" hidden="1">"A34699"</definedName>
    <definedName name="FDD_123_12" hidden="1">"A35064"</definedName>
    <definedName name="FDD_123_13" hidden="1">"A35430"</definedName>
    <definedName name="FDD_123_14" hidden="1">"A35795"</definedName>
    <definedName name="FDD_123_2" hidden="1">"A31412"</definedName>
    <definedName name="FDD_123_3" hidden="1">"A31777"</definedName>
    <definedName name="FDD_123_4" hidden="1">"A32142"</definedName>
    <definedName name="FDD_123_5" hidden="1">"A32508"</definedName>
    <definedName name="FDD_123_6" hidden="1">"A32873"</definedName>
    <definedName name="FDD_123_7" hidden="1">"A33238"</definedName>
    <definedName name="FDD_123_8" hidden="1">"A33603"</definedName>
    <definedName name="FDD_123_9" hidden="1">"A33969"</definedName>
    <definedName name="FDD_124_0" hidden="1">"A30681"</definedName>
    <definedName name="FDD_124_1" hidden="1">"A31047"</definedName>
    <definedName name="FDD_124_10" hidden="1">"A34334"</definedName>
    <definedName name="FDD_124_11" hidden="1">"A34699"</definedName>
    <definedName name="FDD_124_12" hidden="1">"A35064"</definedName>
    <definedName name="FDD_124_13" hidden="1">"A35430"</definedName>
    <definedName name="FDD_124_14" hidden="1">"A35795"</definedName>
    <definedName name="FDD_124_2" hidden="1">"A31412"</definedName>
    <definedName name="FDD_124_3" hidden="1">"A31777"</definedName>
    <definedName name="FDD_124_4" hidden="1">"A32142"</definedName>
    <definedName name="FDD_124_5" hidden="1">"A32508"</definedName>
    <definedName name="FDD_124_6" hidden="1">"A32873"</definedName>
    <definedName name="FDD_124_7" hidden="1">"A33238"</definedName>
    <definedName name="FDD_124_8" hidden="1">"A33603"</definedName>
    <definedName name="FDD_124_9" hidden="1">"A33969"</definedName>
    <definedName name="FDD_125_0" hidden="1">"A30681"</definedName>
    <definedName name="FDD_125_1" hidden="1">"A31047"</definedName>
    <definedName name="FDD_125_10" hidden="1">"A34334"</definedName>
    <definedName name="FDD_125_11" hidden="1">"A34699"</definedName>
    <definedName name="FDD_125_12" hidden="1">"A35064"</definedName>
    <definedName name="FDD_125_13" hidden="1">"A35430"</definedName>
    <definedName name="FDD_125_14" hidden="1">"A35795"</definedName>
    <definedName name="FDD_125_2" hidden="1">"A31412"</definedName>
    <definedName name="FDD_125_3" hidden="1">"A31777"</definedName>
    <definedName name="FDD_125_4" hidden="1">"A32142"</definedName>
    <definedName name="FDD_125_5" hidden="1">"A32508"</definedName>
    <definedName name="FDD_125_6" hidden="1">"A32873"</definedName>
    <definedName name="FDD_125_7" hidden="1">"A33238"</definedName>
    <definedName name="FDD_125_8" hidden="1">"A33603"</definedName>
    <definedName name="FDD_125_9" hidden="1">"A33969"</definedName>
    <definedName name="FDD_126_0" hidden="1">"A30681"</definedName>
    <definedName name="FDD_126_1" hidden="1">"A31047"</definedName>
    <definedName name="FDD_126_10" hidden="1">"A34334"</definedName>
    <definedName name="FDD_126_11" hidden="1">"A34699"</definedName>
    <definedName name="FDD_126_12" hidden="1">"A35064"</definedName>
    <definedName name="FDD_126_13" hidden="1">"A35430"</definedName>
    <definedName name="FDD_126_14" hidden="1">"A35795"</definedName>
    <definedName name="FDD_126_2" hidden="1">"A31412"</definedName>
    <definedName name="FDD_126_3" hidden="1">"A31777"</definedName>
    <definedName name="FDD_126_4" hidden="1">"A32142"</definedName>
    <definedName name="FDD_126_5" hidden="1">"A32508"</definedName>
    <definedName name="FDD_126_6" hidden="1">"A32873"</definedName>
    <definedName name="FDD_126_7" hidden="1">"A33238"</definedName>
    <definedName name="FDD_126_8" hidden="1">"A33603"</definedName>
    <definedName name="FDD_126_9" hidden="1">"A33969"</definedName>
    <definedName name="FDD_127_0" hidden="1">"A30681"</definedName>
    <definedName name="FDD_127_1" hidden="1">"A31047"</definedName>
    <definedName name="FDD_127_10" hidden="1">"A34334"</definedName>
    <definedName name="FDD_127_11" hidden="1">"A34699"</definedName>
    <definedName name="FDD_127_12" hidden="1">"A35064"</definedName>
    <definedName name="FDD_127_13" hidden="1">"A35430"</definedName>
    <definedName name="FDD_127_14" hidden="1">"A35795"</definedName>
    <definedName name="FDD_127_2" hidden="1">"A31412"</definedName>
    <definedName name="FDD_127_3" hidden="1">"A31777"</definedName>
    <definedName name="FDD_127_4" hidden="1">"A32142"</definedName>
    <definedName name="FDD_127_5" hidden="1">"A32508"</definedName>
    <definedName name="FDD_127_6" hidden="1">"A32873"</definedName>
    <definedName name="FDD_127_7" hidden="1">"A33238"</definedName>
    <definedName name="FDD_127_8" hidden="1">"A33603"</definedName>
    <definedName name="FDD_127_9" hidden="1">"A33969"</definedName>
    <definedName name="FDD_128_0" hidden="1">"A30681"</definedName>
    <definedName name="FDD_128_1" hidden="1">"A31047"</definedName>
    <definedName name="FDD_128_10" hidden="1">"A34334"</definedName>
    <definedName name="FDD_128_11" hidden="1">"A34699"</definedName>
    <definedName name="FDD_128_12" hidden="1">"A35064"</definedName>
    <definedName name="FDD_128_13" hidden="1">"A35430"</definedName>
    <definedName name="FDD_128_14" hidden="1">"A35795"</definedName>
    <definedName name="FDD_128_2" hidden="1">"A31412"</definedName>
    <definedName name="FDD_128_3" hidden="1">"A31777"</definedName>
    <definedName name="FDD_128_4" hidden="1">"A32142"</definedName>
    <definedName name="FDD_128_5" hidden="1">"A32508"</definedName>
    <definedName name="FDD_128_6" hidden="1">"A32873"</definedName>
    <definedName name="FDD_128_7" hidden="1">"A33238"</definedName>
    <definedName name="FDD_128_8" hidden="1">"A33603"</definedName>
    <definedName name="FDD_128_9" hidden="1">"A33969"</definedName>
    <definedName name="FDD_129_0" hidden="1">"A30681"</definedName>
    <definedName name="FDD_129_1" hidden="1">"A31047"</definedName>
    <definedName name="FDD_129_10" hidden="1">"A34334"</definedName>
    <definedName name="FDD_129_11" hidden="1">"A34699"</definedName>
    <definedName name="FDD_129_12" hidden="1">"A35064"</definedName>
    <definedName name="FDD_129_13" hidden="1">"A35430"</definedName>
    <definedName name="FDD_129_14" hidden="1">"A35795"</definedName>
    <definedName name="FDD_129_2" hidden="1">"A31412"</definedName>
    <definedName name="FDD_129_3" hidden="1">"A31777"</definedName>
    <definedName name="FDD_129_4" hidden="1">"A32142"</definedName>
    <definedName name="FDD_129_5" hidden="1">"A32508"</definedName>
    <definedName name="FDD_129_6" hidden="1">"A32873"</definedName>
    <definedName name="FDD_129_7" hidden="1">"A33238"</definedName>
    <definedName name="FDD_129_8" hidden="1">"A33603"</definedName>
    <definedName name="FDD_129_9" hidden="1">"A33969"</definedName>
    <definedName name="FDD_13_0" hidden="1">"A25569"</definedName>
    <definedName name="FDD_130_0" hidden="1">"A30681"</definedName>
    <definedName name="FDD_130_1" hidden="1">"A31047"</definedName>
    <definedName name="FDD_130_10" hidden="1">"A34334"</definedName>
    <definedName name="FDD_130_11" hidden="1">"A34699"</definedName>
    <definedName name="FDD_130_12" hidden="1">"A35064"</definedName>
    <definedName name="FDD_130_13" hidden="1">"A35430"</definedName>
    <definedName name="FDD_130_14" hidden="1">"A35795"</definedName>
    <definedName name="FDD_130_2" hidden="1">"A31412"</definedName>
    <definedName name="FDD_130_3" hidden="1">"A31777"</definedName>
    <definedName name="FDD_130_4" hidden="1">"A32142"</definedName>
    <definedName name="FDD_130_5" hidden="1">"A32508"</definedName>
    <definedName name="FDD_130_6" hidden="1">"A32873"</definedName>
    <definedName name="FDD_130_7" hidden="1">"A33238"</definedName>
    <definedName name="FDD_130_8" hidden="1">"A33603"</definedName>
    <definedName name="FDD_130_9" hidden="1">"A33969"</definedName>
    <definedName name="FDD_131_0" hidden="1">"A30681"</definedName>
    <definedName name="FDD_131_1" hidden="1">"A31047"</definedName>
    <definedName name="FDD_131_10" hidden="1">"A34334"</definedName>
    <definedName name="FDD_131_11" hidden="1">"A34699"</definedName>
    <definedName name="FDD_131_12" hidden="1">"A35064"</definedName>
    <definedName name="FDD_131_13" hidden="1">"A35430"</definedName>
    <definedName name="FDD_131_14" hidden="1">"A35795"</definedName>
    <definedName name="FDD_131_2" hidden="1">"A31412"</definedName>
    <definedName name="FDD_131_3" hidden="1">"A31777"</definedName>
    <definedName name="FDD_131_4" hidden="1">"A32142"</definedName>
    <definedName name="FDD_131_5" hidden="1">"A32508"</definedName>
    <definedName name="FDD_131_6" hidden="1">"A32873"</definedName>
    <definedName name="FDD_131_7" hidden="1">"A33238"</definedName>
    <definedName name="FDD_131_8" hidden="1">"A33603"</definedName>
    <definedName name="FDD_131_9" hidden="1">"A33969"</definedName>
    <definedName name="FDD_132_0" hidden="1">"U30681"</definedName>
    <definedName name="FDD_132_1" hidden="1">"U31047"</definedName>
    <definedName name="FDD_132_10" hidden="1">"U34334"</definedName>
    <definedName name="FDD_132_11" hidden="1">"U34699"</definedName>
    <definedName name="FDD_132_12" hidden="1">"U35064"</definedName>
    <definedName name="FDD_132_13" hidden="1">"U35430"</definedName>
    <definedName name="FDD_132_14" hidden="1">"U35795"</definedName>
    <definedName name="FDD_132_2" hidden="1">"U31412"</definedName>
    <definedName name="FDD_132_3" hidden="1">"U31777"</definedName>
    <definedName name="FDD_132_4" hidden="1">"U32142"</definedName>
    <definedName name="FDD_132_5" hidden="1">"U32508"</definedName>
    <definedName name="FDD_132_6" hidden="1">"U32873"</definedName>
    <definedName name="FDD_132_7" hidden="1">"U33238"</definedName>
    <definedName name="FDD_132_8" hidden="1">"U33603"</definedName>
    <definedName name="FDD_132_9" hidden="1">"U33969"</definedName>
    <definedName name="FDD_133_0" hidden="1">"A30681"</definedName>
    <definedName name="FDD_133_1" hidden="1">"A31047"</definedName>
    <definedName name="FDD_133_10" hidden="1">"A34334"</definedName>
    <definedName name="FDD_133_11" hidden="1">"A34699"</definedName>
    <definedName name="FDD_133_12" hidden="1">"A35064"</definedName>
    <definedName name="FDD_133_13" hidden="1">"A35430"</definedName>
    <definedName name="FDD_133_14" hidden="1">"A35795"</definedName>
    <definedName name="FDD_133_2" hidden="1">"A31412"</definedName>
    <definedName name="FDD_133_3" hidden="1">"A31777"</definedName>
    <definedName name="FDD_133_4" hidden="1">"A32142"</definedName>
    <definedName name="FDD_133_5" hidden="1">"A32508"</definedName>
    <definedName name="FDD_133_6" hidden="1">"A32873"</definedName>
    <definedName name="FDD_133_7" hidden="1">"A33238"</definedName>
    <definedName name="FDD_133_8" hidden="1">"A33603"</definedName>
    <definedName name="FDD_133_9" hidden="1">"A33969"</definedName>
    <definedName name="FDD_134_0" hidden="1">"A30681"</definedName>
    <definedName name="FDD_134_1" hidden="1">"A31047"</definedName>
    <definedName name="FDD_134_10" hidden="1">"A34334"</definedName>
    <definedName name="FDD_134_11" hidden="1">"A34699"</definedName>
    <definedName name="FDD_134_12" hidden="1">"A35064"</definedName>
    <definedName name="FDD_134_13" hidden="1">"A35430"</definedName>
    <definedName name="FDD_134_14" hidden="1">"A35795"</definedName>
    <definedName name="FDD_134_2" hidden="1">"A31412"</definedName>
    <definedName name="FDD_134_3" hidden="1">"A31777"</definedName>
    <definedName name="FDD_134_4" hidden="1">"A32142"</definedName>
    <definedName name="FDD_134_5" hidden="1">"A32508"</definedName>
    <definedName name="FDD_134_6" hidden="1">"A32873"</definedName>
    <definedName name="FDD_134_7" hidden="1">"A33238"</definedName>
    <definedName name="FDD_134_8" hidden="1">"A33603"</definedName>
    <definedName name="FDD_134_9" hidden="1">"A33969"</definedName>
    <definedName name="FDD_135_0" hidden="1">"A30681"</definedName>
    <definedName name="FDD_135_1" hidden="1">"A31047"</definedName>
    <definedName name="FDD_135_10" hidden="1">"A34334"</definedName>
    <definedName name="FDD_135_11" hidden="1">"A34699"</definedName>
    <definedName name="FDD_135_12" hidden="1">"A35064"</definedName>
    <definedName name="FDD_135_13" hidden="1">"A35430"</definedName>
    <definedName name="FDD_135_14" hidden="1">"A35795"</definedName>
    <definedName name="FDD_135_2" hidden="1">"A31412"</definedName>
    <definedName name="FDD_135_3" hidden="1">"A31777"</definedName>
    <definedName name="FDD_135_4" hidden="1">"A32142"</definedName>
    <definedName name="FDD_135_5" hidden="1">"A32508"</definedName>
    <definedName name="FDD_135_6" hidden="1">"A32873"</definedName>
    <definedName name="FDD_135_7" hidden="1">"A33238"</definedName>
    <definedName name="FDD_135_8" hidden="1">"A33603"</definedName>
    <definedName name="FDD_135_9" hidden="1">"A33969"</definedName>
    <definedName name="FDD_136_0" hidden="1">"A30681"</definedName>
    <definedName name="FDD_136_1" hidden="1">"A31047"</definedName>
    <definedName name="FDD_136_10" hidden="1">"A34334"</definedName>
    <definedName name="FDD_136_11" hidden="1">"A34699"</definedName>
    <definedName name="FDD_136_12" hidden="1">"A35064"</definedName>
    <definedName name="FDD_136_13" hidden="1">"A35430"</definedName>
    <definedName name="FDD_136_14" hidden="1">"A35795"</definedName>
    <definedName name="FDD_136_2" hidden="1">"A31412"</definedName>
    <definedName name="FDD_136_3" hidden="1">"A31777"</definedName>
    <definedName name="FDD_136_4" hidden="1">"A32142"</definedName>
    <definedName name="FDD_136_5" hidden="1">"A32508"</definedName>
    <definedName name="FDD_136_6" hidden="1">"A32873"</definedName>
    <definedName name="FDD_136_7" hidden="1">"A33238"</definedName>
    <definedName name="FDD_136_8" hidden="1">"A33603"</definedName>
    <definedName name="FDD_136_9" hidden="1">"A33969"</definedName>
    <definedName name="FDD_137_0" hidden="1">"A30681"</definedName>
    <definedName name="FDD_137_1" hidden="1">"A31047"</definedName>
    <definedName name="FDD_137_10" hidden="1">"A34334"</definedName>
    <definedName name="FDD_137_11" hidden="1">"A34699"</definedName>
    <definedName name="FDD_137_12" hidden="1">"A35064"</definedName>
    <definedName name="FDD_137_13" hidden="1">"A35430"</definedName>
    <definedName name="FDD_137_14" hidden="1">"A35795"</definedName>
    <definedName name="FDD_137_2" hidden="1">"A31412"</definedName>
    <definedName name="FDD_137_3" hidden="1">"A31777"</definedName>
    <definedName name="FDD_137_4" hidden="1">"A32142"</definedName>
    <definedName name="FDD_137_5" hidden="1">"A32508"</definedName>
    <definedName name="FDD_137_6" hidden="1">"A32873"</definedName>
    <definedName name="FDD_137_7" hidden="1">"A33238"</definedName>
    <definedName name="FDD_137_8" hidden="1">"A33603"</definedName>
    <definedName name="FDD_137_9" hidden="1">"A33969"</definedName>
    <definedName name="FDD_138_0" hidden="1">"A30681"</definedName>
    <definedName name="FDD_138_1" hidden="1">"A31047"</definedName>
    <definedName name="FDD_138_10" hidden="1">"A34334"</definedName>
    <definedName name="FDD_138_11" hidden="1">"A34699"</definedName>
    <definedName name="FDD_138_12" hidden="1">"A35064"</definedName>
    <definedName name="FDD_138_13" hidden="1">"A35430"</definedName>
    <definedName name="FDD_138_14" hidden="1">"A35795"</definedName>
    <definedName name="FDD_138_2" hidden="1">"A31412"</definedName>
    <definedName name="FDD_138_3" hidden="1">"A31777"</definedName>
    <definedName name="FDD_138_4" hidden="1">"A32142"</definedName>
    <definedName name="FDD_138_5" hidden="1">"A32508"</definedName>
    <definedName name="FDD_138_6" hidden="1">"A32873"</definedName>
    <definedName name="FDD_138_7" hidden="1">"A33238"</definedName>
    <definedName name="FDD_138_8" hidden="1">"A33603"</definedName>
    <definedName name="FDD_138_9" hidden="1">"A33969"</definedName>
    <definedName name="FDD_139_0" hidden="1">"A30681"</definedName>
    <definedName name="FDD_139_1" hidden="1">"A31047"</definedName>
    <definedName name="FDD_139_10" hidden="1">"U34334"</definedName>
    <definedName name="FDD_139_11" hidden="1">"U34699"</definedName>
    <definedName name="FDD_139_12" hidden="1">"U35064"</definedName>
    <definedName name="FDD_139_13" hidden="1">"U35430"</definedName>
    <definedName name="FDD_139_14" hidden="1">"U35795"</definedName>
    <definedName name="FDD_139_2" hidden="1">"A31412"</definedName>
    <definedName name="FDD_139_3" hidden="1">"U31777"</definedName>
    <definedName name="FDD_139_4" hidden="1">"U32142"</definedName>
    <definedName name="FDD_139_5" hidden="1">"U32508"</definedName>
    <definedName name="FDD_139_6" hidden="1">"U32873"</definedName>
    <definedName name="FDD_139_7" hidden="1">"U33238"</definedName>
    <definedName name="FDD_139_8" hidden="1">"U33603"</definedName>
    <definedName name="FDD_139_9" hidden="1">"U33969"</definedName>
    <definedName name="FDD_14_0" hidden="1">"A25569"</definedName>
    <definedName name="FDD_140_0" hidden="1">"A25569"</definedName>
    <definedName name="FDD_141_0" hidden="1">"A30681"</definedName>
    <definedName name="FDD_141_1" hidden="1">"A31047"</definedName>
    <definedName name="FDD_141_10" hidden="1">"A34334"</definedName>
    <definedName name="FDD_141_11" hidden="1">"A34699"</definedName>
    <definedName name="FDD_141_12" hidden="1">"A35064"</definedName>
    <definedName name="FDD_141_13" hidden="1">"A35430"</definedName>
    <definedName name="FDD_141_14" hidden="1">"A35795"</definedName>
    <definedName name="FDD_141_2" hidden="1">"A31412"</definedName>
    <definedName name="FDD_141_3" hidden="1">"A31777"</definedName>
    <definedName name="FDD_141_4" hidden="1">"A32142"</definedName>
    <definedName name="FDD_141_5" hidden="1">"A32508"</definedName>
    <definedName name="FDD_141_6" hidden="1">"A32873"</definedName>
    <definedName name="FDD_141_7" hidden="1">"A33238"</definedName>
    <definedName name="FDD_141_8" hidden="1">"A33603"</definedName>
    <definedName name="FDD_141_9" hidden="1">"A33969"</definedName>
    <definedName name="FDD_142_0" hidden="1">"A30681"</definedName>
    <definedName name="FDD_142_1" hidden="1">"A31047"</definedName>
    <definedName name="FDD_142_10" hidden="1">"A34334"</definedName>
    <definedName name="FDD_142_11" hidden="1">"A34699"</definedName>
    <definedName name="FDD_142_12" hidden="1">"A35064"</definedName>
    <definedName name="FDD_142_13" hidden="1">"A35430"</definedName>
    <definedName name="FDD_142_14" hidden="1">"A35795"</definedName>
    <definedName name="FDD_142_2" hidden="1">"A31412"</definedName>
    <definedName name="FDD_142_3" hidden="1">"A31777"</definedName>
    <definedName name="FDD_142_4" hidden="1">"A32142"</definedName>
    <definedName name="FDD_142_5" hidden="1">"A32508"</definedName>
    <definedName name="FDD_142_6" hidden="1">"A32873"</definedName>
    <definedName name="FDD_142_7" hidden="1">"A33238"</definedName>
    <definedName name="FDD_142_8" hidden="1">"A33603"</definedName>
    <definedName name="FDD_142_9" hidden="1">"A33969"</definedName>
    <definedName name="FDD_143_0" hidden="1">"A30681"</definedName>
    <definedName name="FDD_143_1" hidden="1">"A31047"</definedName>
    <definedName name="FDD_143_10" hidden="1">"A34334"</definedName>
    <definedName name="FDD_143_11" hidden="1">"A34699"</definedName>
    <definedName name="FDD_143_12" hidden="1">"A35064"</definedName>
    <definedName name="FDD_143_13" hidden="1">"A35430"</definedName>
    <definedName name="FDD_143_14" hidden="1">"A35795"</definedName>
    <definedName name="FDD_143_2" hidden="1">"A31412"</definedName>
    <definedName name="FDD_143_3" hidden="1">"A31777"</definedName>
    <definedName name="FDD_143_4" hidden="1">"A32142"</definedName>
    <definedName name="FDD_143_5" hidden="1">"A32508"</definedName>
    <definedName name="FDD_143_6" hidden="1">"A32873"</definedName>
    <definedName name="FDD_143_7" hidden="1">"A33238"</definedName>
    <definedName name="FDD_143_8" hidden="1">"A33603"</definedName>
    <definedName name="FDD_143_9" hidden="1">"A33969"</definedName>
    <definedName name="FDD_144_0" hidden="1">"A30681"</definedName>
    <definedName name="FDD_144_1" hidden="1">"A31047"</definedName>
    <definedName name="FDD_144_10" hidden="1">"A34334"</definedName>
    <definedName name="FDD_144_11" hidden="1">"A34699"</definedName>
    <definedName name="FDD_144_12" hidden="1">"A35064"</definedName>
    <definedName name="FDD_144_13" hidden="1">"A35430"</definedName>
    <definedName name="FDD_144_14" hidden="1">"A35795"</definedName>
    <definedName name="FDD_144_2" hidden="1">"A31412"</definedName>
    <definedName name="FDD_144_3" hidden="1">"A31777"</definedName>
    <definedName name="FDD_144_4" hidden="1">"A32142"</definedName>
    <definedName name="FDD_144_5" hidden="1">"A32508"</definedName>
    <definedName name="FDD_144_6" hidden="1">"A32873"</definedName>
    <definedName name="FDD_144_7" hidden="1">"A33238"</definedName>
    <definedName name="FDD_144_8" hidden="1">"A33603"</definedName>
    <definedName name="FDD_144_9" hidden="1">"A33969"</definedName>
    <definedName name="FDD_145_0" hidden="1">"A30681"</definedName>
    <definedName name="FDD_145_1" hidden="1">"A31047"</definedName>
    <definedName name="FDD_145_10" hidden="1">"A34334"</definedName>
    <definedName name="FDD_145_11" hidden="1">"A34699"</definedName>
    <definedName name="FDD_145_12" hidden="1">"A35064"</definedName>
    <definedName name="FDD_145_13" hidden="1">"A35430"</definedName>
    <definedName name="FDD_145_14" hidden="1">"A35795"</definedName>
    <definedName name="FDD_145_2" hidden="1">"A31412"</definedName>
    <definedName name="FDD_145_3" hidden="1">"A31777"</definedName>
    <definedName name="FDD_145_4" hidden="1">"A32142"</definedName>
    <definedName name="FDD_145_5" hidden="1">"A32508"</definedName>
    <definedName name="FDD_145_6" hidden="1">"A32873"</definedName>
    <definedName name="FDD_145_7" hidden="1">"A33238"</definedName>
    <definedName name="FDD_145_8" hidden="1">"A33603"</definedName>
    <definedName name="FDD_145_9" hidden="1">"A33969"</definedName>
    <definedName name="FDD_146_0" hidden="1">"A30681"</definedName>
    <definedName name="FDD_146_1" hidden="1">"A31047"</definedName>
    <definedName name="FDD_146_10" hidden="1">"A34334"</definedName>
    <definedName name="FDD_146_11" hidden="1">"A34699"</definedName>
    <definedName name="FDD_146_12" hidden="1">"A35064"</definedName>
    <definedName name="FDD_146_13" hidden="1">"A35430"</definedName>
    <definedName name="FDD_146_14" hidden="1">"A35795"</definedName>
    <definedName name="FDD_146_2" hidden="1">"A31412"</definedName>
    <definedName name="FDD_146_3" hidden="1">"A31777"</definedName>
    <definedName name="FDD_146_4" hidden="1">"A32142"</definedName>
    <definedName name="FDD_146_5" hidden="1">"A32508"</definedName>
    <definedName name="FDD_146_6" hidden="1">"A32873"</definedName>
    <definedName name="FDD_146_7" hidden="1">"A33238"</definedName>
    <definedName name="FDD_146_8" hidden="1">"A33603"</definedName>
    <definedName name="FDD_146_9" hidden="1">"A33969"</definedName>
    <definedName name="FDD_147_0" hidden="1">"U30681"</definedName>
    <definedName name="FDD_147_1" hidden="1">"U31047"</definedName>
    <definedName name="FDD_147_10" hidden="1">"U34334"</definedName>
    <definedName name="FDD_147_11" hidden="1">"U34699"</definedName>
    <definedName name="FDD_147_12" hidden="1">"U35064"</definedName>
    <definedName name="FDD_147_13" hidden="1">"U35430"</definedName>
    <definedName name="FDD_147_14" hidden="1">"U35795"</definedName>
    <definedName name="FDD_147_2" hidden="1">"U31412"</definedName>
    <definedName name="FDD_147_3" hidden="1">"U31777"</definedName>
    <definedName name="FDD_147_4" hidden="1">"U32142"</definedName>
    <definedName name="FDD_147_5" hidden="1">"U32508"</definedName>
    <definedName name="FDD_147_6" hidden="1">"U32873"</definedName>
    <definedName name="FDD_147_7" hidden="1">"U33238"</definedName>
    <definedName name="FDD_147_8" hidden="1">"U33603"</definedName>
    <definedName name="FDD_147_9" hidden="1">"U33969"</definedName>
    <definedName name="FDD_148_0" hidden="1">"A30681"</definedName>
    <definedName name="FDD_148_1" hidden="1">"A31047"</definedName>
    <definedName name="FDD_148_10" hidden="1">"A34334"</definedName>
    <definedName name="FDD_148_11" hidden="1">"A34699"</definedName>
    <definedName name="FDD_148_12" hidden="1">"A35064"</definedName>
    <definedName name="FDD_148_13" hidden="1">"A35430"</definedName>
    <definedName name="FDD_148_14" hidden="1">"A35795"</definedName>
    <definedName name="FDD_148_2" hidden="1">"A31412"</definedName>
    <definedName name="FDD_148_3" hidden="1">"A31777"</definedName>
    <definedName name="FDD_148_4" hidden="1">"A32142"</definedName>
    <definedName name="FDD_148_5" hidden="1">"A32508"</definedName>
    <definedName name="FDD_148_6" hidden="1">"A32873"</definedName>
    <definedName name="FDD_148_7" hidden="1">"A33238"</definedName>
    <definedName name="FDD_148_8" hidden="1">"A33603"</definedName>
    <definedName name="FDD_148_9" hidden="1">"A33969"</definedName>
    <definedName name="FDD_149_0" hidden="1">"U30681"</definedName>
    <definedName name="FDD_149_1" hidden="1">"U31047"</definedName>
    <definedName name="FDD_149_10" hidden="1">"U34334"</definedName>
    <definedName name="FDD_149_11" hidden="1">"U34699"</definedName>
    <definedName name="FDD_149_12" hidden="1">"U35064"</definedName>
    <definedName name="FDD_149_13" hidden="1">"U35430"</definedName>
    <definedName name="FDD_149_14" hidden="1">"A35795"</definedName>
    <definedName name="FDD_149_2" hidden="1">"U31412"</definedName>
    <definedName name="FDD_149_3" hidden="1">"U31777"</definedName>
    <definedName name="FDD_149_4" hidden="1">"U32142"</definedName>
    <definedName name="FDD_149_5" hidden="1">"U32508"</definedName>
    <definedName name="FDD_149_6" hidden="1">"U32873"</definedName>
    <definedName name="FDD_149_7" hidden="1">"U33238"</definedName>
    <definedName name="FDD_149_8" hidden="1">"U33603"</definedName>
    <definedName name="FDD_149_9" hidden="1">"U33969"</definedName>
    <definedName name="FDD_15_0" hidden="1">"A25569"</definedName>
    <definedName name="FDD_151_0" hidden="1">"A30681"</definedName>
    <definedName name="FDD_151_1" hidden="1">"A31047"</definedName>
    <definedName name="FDD_151_10" hidden="1">"A34334"</definedName>
    <definedName name="FDD_151_11" hidden="1">"A34699"</definedName>
    <definedName name="FDD_151_12" hidden="1">"A35064"</definedName>
    <definedName name="FDD_151_13" hidden="1">"A35430"</definedName>
    <definedName name="FDD_151_14" hidden="1">"A35795"</definedName>
    <definedName name="FDD_151_2" hidden="1">"A31412"</definedName>
    <definedName name="FDD_151_3" hidden="1">"A31777"</definedName>
    <definedName name="FDD_151_4" hidden="1">"A32142"</definedName>
    <definedName name="FDD_151_5" hidden="1">"A32508"</definedName>
    <definedName name="FDD_151_6" hidden="1">"A32873"</definedName>
    <definedName name="FDD_151_7" hidden="1">"A33238"</definedName>
    <definedName name="FDD_151_8" hidden="1">"A33603"</definedName>
    <definedName name="FDD_151_9" hidden="1">"A33969"</definedName>
    <definedName name="FDD_152_0" hidden="1">"A30681"</definedName>
    <definedName name="FDD_152_1" hidden="1">"A31047"</definedName>
    <definedName name="FDD_152_10" hidden="1">"A34334"</definedName>
    <definedName name="FDD_152_11" hidden="1">"A34699"</definedName>
    <definedName name="FDD_152_12" hidden="1">"A35064"</definedName>
    <definedName name="FDD_152_13" hidden="1">"A35430"</definedName>
    <definedName name="FDD_152_14" hidden="1">"A35795"</definedName>
    <definedName name="FDD_152_15" hidden="1">"E36160"</definedName>
    <definedName name="FDD_152_2" hidden="1">"A31412"</definedName>
    <definedName name="FDD_152_3" hidden="1">"A31777"</definedName>
    <definedName name="FDD_152_4" hidden="1">"A32142"</definedName>
    <definedName name="FDD_152_5" hidden="1">"A32508"</definedName>
    <definedName name="FDD_152_6" hidden="1">"A32873"</definedName>
    <definedName name="FDD_152_7" hidden="1">"A33238"</definedName>
    <definedName name="FDD_152_8" hidden="1">"A33603"</definedName>
    <definedName name="FDD_152_9" hidden="1">"A33969"</definedName>
    <definedName name="FDD_153_0" hidden="1">"A30681"</definedName>
    <definedName name="FDD_153_1" hidden="1">"A31047"</definedName>
    <definedName name="FDD_153_10" hidden="1">"A34334"</definedName>
    <definedName name="FDD_153_11" hidden="1">"A34699"</definedName>
    <definedName name="FDD_153_12" hidden="1">"A35064"</definedName>
    <definedName name="FDD_153_13" hidden="1">"A35430"</definedName>
    <definedName name="FDD_153_14" hidden="1">"A35795"</definedName>
    <definedName name="FDD_153_2" hidden="1">"A31412"</definedName>
    <definedName name="FDD_153_3" hidden="1">"A31777"</definedName>
    <definedName name="FDD_153_4" hidden="1">"A32142"</definedName>
    <definedName name="FDD_153_5" hidden="1">"A32508"</definedName>
    <definedName name="FDD_153_6" hidden="1">"A32873"</definedName>
    <definedName name="FDD_153_7" hidden="1">"A33238"</definedName>
    <definedName name="FDD_153_8" hidden="1">"A33603"</definedName>
    <definedName name="FDD_153_9" hidden="1">"A33969"</definedName>
    <definedName name="FDD_154_0" hidden="1">"A30681"</definedName>
    <definedName name="FDD_154_1" hidden="1">"A31047"</definedName>
    <definedName name="FDD_154_10" hidden="1">"A34334"</definedName>
    <definedName name="FDD_154_11" hidden="1">"A34699"</definedName>
    <definedName name="FDD_154_12" hidden="1">"A35064"</definedName>
    <definedName name="FDD_154_13" hidden="1">"A35430"</definedName>
    <definedName name="FDD_154_14" hidden="1">"A35795"</definedName>
    <definedName name="FDD_154_2" hidden="1">"A31412"</definedName>
    <definedName name="FDD_154_3" hidden="1">"A31777"</definedName>
    <definedName name="FDD_154_4" hidden="1">"A32142"</definedName>
    <definedName name="FDD_154_5" hidden="1">"A32508"</definedName>
    <definedName name="FDD_154_6" hidden="1">"A32873"</definedName>
    <definedName name="FDD_154_7" hidden="1">"A33238"</definedName>
    <definedName name="FDD_154_8" hidden="1">"A33603"</definedName>
    <definedName name="FDD_154_9" hidden="1">"A33969"</definedName>
    <definedName name="FDD_155_0" hidden="1">"A25569"</definedName>
    <definedName name="FDD_156_0" hidden="1">"A30681"</definedName>
    <definedName name="FDD_156_1" hidden="1">"A31047"</definedName>
    <definedName name="FDD_156_10" hidden="1">"A34334"</definedName>
    <definedName name="FDD_156_11" hidden="1">"A34699"</definedName>
    <definedName name="FDD_156_12" hidden="1">"A35064"</definedName>
    <definedName name="FDD_156_13" hidden="1">"A35430"</definedName>
    <definedName name="FDD_156_14" hidden="1">"A35795"</definedName>
    <definedName name="FDD_156_15" hidden="1">"E36160"</definedName>
    <definedName name="FDD_156_2" hidden="1">"A31412"</definedName>
    <definedName name="FDD_156_3" hidden="1">"A31777"</definedName>
    <definedName name="FDD_156_4" hidden="1">"A32142"</definedName>
    <definedName name="FDD_156_5" hidden="1">"A32508"</definedName>
    <definedName name="FDD_156_6" hidden="1">"A32873"</definedName>
    <definedName name="FDD_156_7" hidden="1">"A33238"</definedName>
    <definedName name="FDD_156_8" hidden="1">"A33603"</definedName>
    <definedName name="FDD_156_9" hidden="1">"A33969"</definedName>
    <definedName name="FDD_157_0" hidden="1">"A30681"</definedName>
    <definedName name="FDD_157_1" hidden="1">"A31047"</definedName>
    <definedName name="FDD_157_10" hidden="1">"A34334"</definedName>
    <definedName name="FDD_157_11" hidden="1">"A34699"</definedName>
    <definedName name="FDD_157_12" hidden="1">"A35064"</definedName>
    <definedName name="FDD_157_13" hidden="1">"A35430"</definedName>
    <definedName name="FDD_157_14" hidden="1">"A35795"</definedName>
    <definedName name="FDD_157_2" hidden="1">"A31412"</definedName>
    <definedName name="FDD_157_3" hidden="1">"A31777"</definedName>
    <definedName name="FDD_157_4" hidden="1">"A32142"</definedName>
    <definedName name="FDD_157_5" hidden="1">"A32508"</definedName>
    <definedName name="FDD_157_6" hidden="1">"A32873"</definedName>
    <definedName name="FDD_157_7" hidden="1">"A33238"</definedName>
    <definedName name="FDD_157_8" hidden="1">"A33603"</definedName>
    <definedName name="FDD_157_9" hidden="1">"A33969"</definedName>
    <definedName name="FDD_158_0" hidden="1">"A30681"</definedName>
    <definedName name="FDD_158_1" hidden="1">"A31047"</definedName>
    <definedName name="FDD_158_10" hidden="1">"A34334"</definedName>
    <definedName name="FDD_158_11" hidden="1">"A34699"</definedName>
    <definedName name="FDD_158_12" hidden="1">"A35064"</definedName>
    <definedName name="FDD_158_13" hidden="1">"A35430"</definedName>
    <definedName name="FDD_158_14" hidden="1">"A35795"</definedName>
    <definedName name="FDD_158_15" hidden="1">"E36160"</definedName>
    <definedName name="FDD_158_2" hidden="1">"A31412"</definedName>
    <definedName name="FDD_158_3" hidden="1">"A31777"</definedName>
    <definedName name="FDD_158_4" hidden="1">"A32142"</definedName>
    <definedName name="FDD_158_5" hidden="1">"A32508"</definedName>
    <definedName name="FDD_158_6" hidden="1">"A32873"</definedName>
    <definedName name="FDD_158_7" hidden="1">"A33238"</definedName>
    <definedName name="FDD_158_8" hidden="1">"A33603"</definedName>
    <definedName name="FDD_158_9" hidden="1">"A33969"</definedName>
    <definedName name="FDD_159_0" hidden="1">"A30681"</definedName>
    <definedName name="FDD_159_1" hidden="1">"A31047"</definedName>
    <definedName name="FDD_159_10" hidden="1">"A34334"</definedName>
    <definedName name="FDD_159_11" hidden="1">"A34699"</definedName>
    <definedName name="FDD_159_12" hidden="1">"A35064"</definedName>
    <definedName name="FDD_159_13" hidden="1">"A35430"</definedName>
    <definedName name="FDD_159_14" hidden="1">"A35795"</definedName>
    <definedName name="FDD_159_2" hidden="1">"A31412"</definedName>
    <definedName name="FDD_159_3" hidden="1">"A31777"</definedName>
    <definedName name="FDD_159_4" hidden="1">"A32142"</definedName>
    <definedName name="FDD_159_5" hidden="1">"A32508"</definedName>
    <definedName name="FDD_159_6" hidden="1">"A32873"</definedName>
    <definedName name="FDD_159_7" hidden="1">"A33238"</definedName>
    <definedName name="FDD_159_8" hidden="1">"A33603"</definedName>
    <definedName name="FDD_159_9" hidden="1">"A33969"</definedName>
    <definedName name="FDD_16_0" hidden="1">"A25569"</definedName>
    <definedName name="FDD_160_0" hidden="1">"A30681"</definedName>
    <definedName name="FDD_160_1" hidden="1">"A31047"</definedName>
    <definedName name="FDD_160_10" hidden="1">"A34334"</definedName>
    <definedName name="FDD_160_11" hidden="1">"A34699"</definedName>
    <definedName name="FDD_160_12" hidden="1">"A35064"</definedName>
    <definedName name="FDD_160_13" hidden="1">"A35430"</definedName>
    <definedName name="FDD_160_14" hidden="1">"A35795"</definedName>
    <definedName name="FDD_160_15" hidden="1">"E36160"</definedName>
    <definedName name="FDD_160_2" hidden="1">"A31412"</definedName>
    <definedName name="FDD_160_3" hidden="1">"A31777"</definedName>
    <definedName name="FDD_160_4" hidden="1">"A32142"</definedName>
    <definedName name="FDD_160_5" hidden="1">"A32508"</definedName>
    <definedName name="FDD_160_6" hidden="1">"A32873"</definedName>
    <definedName name="FDD_160_7" hidden="1">"A33238"</definedName>
    <definedName name="FDD_160_8" hidden="1">"A33603"</definedName>
    <definedName name="FDD_160_9" hidden="1">"A33969"</definedName>
    <definedName name="FDD_161_0" hidden="1">"A30681"</definedName>
    <definedName name="FDD_161_1" hidden="1">"A31047"</definedName>
    <definedName name="FDD_161_10" hidden="1">"A34334"</definedName>
    <definedName name="FDD_161_11" hidden="1">"A34699"</definedName>
    <definedName name="FDD_161_12" hidden="1">"A35064"</definedName>
    <definedName name="FDD_161_13" hidden="1">"A35430"</definedName>
    <definedName name="FDD_161_14" hidden="1">"A35795"</definedName>
    <definedName name="FDD_161_2" hidden="1">"A31412"</definedName>
    <definedName name="FDD_161_3" hidden="1">"A31777"</definedName>
    <definedName name="FDD_161_4" hidden="1">"A32142"</definedName>
    <definedName name="FDD_161_5" hidden="1">"A32508"</definedName>
    <definedName name="FDD_161_6" hidden="1">"A32873"</definedName>
    <definedName name="FDD_161_7" hidden="1">"A33238"</definedName>
    <definedName name="FDD_161_8" hidden="1">"A33603"</definedName>
    <definedName name="FDD_161_9" hidden="1">"A33969"</definedName>
    <definedName name="FDD_162_0" hidden="1">"A30681"</definedName>
    <definedName name="FDD_162_1" hidden="1">"A31047"</definedName>
    <definedName name="FDD_162_10" hidden="1">"A34334"</definedName>
    <definedName name="FDD_162_11" hidden="1">"A34699"</definedName>
    <definedName name="FDD_162_12" hidden="1">"A35064"</definedName>
    <definedName name="FDD_162_13" hidden="1">"A35430"</definedName>
    <definedName name="FDD_162_14" hidden="1">"A35795"</definedName>
    <definedName name="FDD_162_2" hidden="1">"A31412"</definedName>
    <definedName name="FDD_162_3" hidden="1">"A31777"</definedName>
    <definedName name="FDD_162_4" hidden="1">"A32142"</definedName>
    <definedName name="FDD_162_5" hidden="1">"A32508"</definedName>
    <definedName name="FDD_162_6" hidden="1">"A32873"</definedName>
    <definedName name="FDD_162_7" hidden="1">"A33238"</definedName>
    <definedName name="FDD_162_8" hidden="1">"A33603"</definedName>
    <definedName name="FDD_162_9" hidden="1">"A33969"</definedName>
    <definedName name="FDD_163_0" hidden="1">"A30681"</definedName>
    <definedName name="FDD_163_1" hidden="1">"A31047"</definedName>
    <definedName name="FDD_163_10" hidden="1">"A34334"</definedName>
    <definedName name="FDD_163_11" hidden="1">"A34699"</definedName>
    <definedName name="FDD_163_12" hidden="1">"A35064"</definedName>
    <definedName name="FDD_163_13" hidden="1">"A35430"</definedName>
    <definedName name="FDD_163_14" hidden="1">"A35795"</definedName>
    <definedName name="FDD_163_2" hidden="1">"A31412"</definedName>
    <definedName name="FDD_163_3" hidden="1">"A31777"</definedName>
    <definedName name="FDD_163_4" hidden="1">"A32142"</definedName>
    <definedName name="FDD_163_5" hidden="1">"A32508"</definedName>
    <definedName name="FDD_163_6" hidden="1">"A32873"</definedName>
    <definedName name="FDD_163_7" hidden="1">"A33238"</definedName>
    <definedName name="FDD_163_8" hidden="1">"A33603"</definedName>
    <definedName name="FDD_163_9" hidden="1">"A33969"</definedName>
    <definedName name="FDD_164_0" hidden="1">"A25569"</definedName>
    <definedName name="FDD_165_0" hidden="1">"A30681"</definedName>
    <definedName name="FDD_165_1" hidden="1">"A31047"</definedName>
    <definedName name="FDD_165_10" hidden="1">"A34334"</definedName>
    <definedName name="FDD_165_11" hidden="1">"A34699"</definedName>
    <definedName name="FDD_165_12" hidden="1">"A35064"</definedName>
    <definedName name="FDD_165_13" hidden="1">"A35430"</definedName>
    <definedName name="FDD_165_14" hidden="1">"A35795"</definedName>
    <definedName name="FDD_165_2" hidden="1">"A31412"</definedName>
    <definedName name="FDD_165_3" hidden="1">"A31777"</definedName>
    <definedName name="FDD_165_4" hidden="1">"A32142"</definedName>
    <definedName name="FDD_165_5" hidden="1">"A32508"</definedName>
    <definedName name="FDD_165_6" hidden="1">"A32873"</definedName>
    <definedName name="FDD_165_7" hidden="1">"A33238"</definedName>
    <definedName name="FDD_165_8" hidden="1">"A33603"</definedName>
    <definedName name="FDD_165_9" hidden="1">"A33969"</definedName>
    <definedName name="FDD_166_0" hidden="1">"A30681"</definedName>
    <definedName name="FDD_166_1" hidden="1">"A31047"</definedName>
    <definedName name="FDD_166_10" hidden="1">"A34334"</definedName>
    <definedName name="FDD_166_11" hidden="1">"A34699"</definedName>
    <definedName name="FDD_166_12" hidden="1">"A35064"</definedName>
    <definedName name="FDD_166_13" hidden="1">"A35430"</definedName>
    <definedName name="FDD_166_14" hidden="1">"A35795"</definedName>
    <definedName name="FDD_166_2" hidden="1">"A31412"</definedName>
    <definedName name="FDD_166_3" hidden="1">"A31777"</definedName>
    <definedName name="FDD_166_4" hidden="1">"A32142"</definedName>
    <definedName name="FDD_166_5" hidden="1">"A32508"</definedName>
    <definedName name="FDD_166_6" hidden="1">"A32873"</definedName>
    <definedName name="FDD_166_7" hidden="1">"A33238"</definedName>
    <definedName name="FDD_166_8" hidden="1">"A33603"</definedName>
    <definedName name="FDD_166_9" hidden="1">"A33969"</definedName>
    <definedName name="FDD_167_0" hidden="1">"A30681"</definedName>
    <definedName name="FDD_167_1" hidden="1">"A31047"</definedName>
    <definedName name="FDD_167_10" hidden="1">"A34334"</definedName>
    <definedName name="FDD_167_11" hidden="1">"A34699"</definedName>
    <definedName name="FDD_167_12" hidden="1">"A35064"</definedName>
    <definedName name="FDD_167_13" hidden="1">"A35430"</definedName>
    <definedName name="FDD_167_14" hidden="1">"A35795"</definedName>
    <definedName name="FDD_167_2" hidden="1">"A31412"</definedName>
    <definedName name="FDD_167_3" hidden="1">"A31777"</definedName>
    <definedName name="FDD_167_4" hidden="1">"A32142"</definedName>
    <definedName name="FDD_167_5" hidden="1">"A32508"</definedName>
    <definedName name="FDD_167_6" hidden="1">"A32873"</definedName>
    <definedName name="FDD_167_7" hidden="1">"A33238"</definedName>
    <definedName name="FDD_167_8" hidden="1">"A33603"</definedName>
    <definedName name="FDD_167_9" hidden="1">"A33969"</definedName>
    <definedName name="FDD_168_0" hidden="1">"E36160"</definedName>
    <definedName name="FDD_168_1" hidden="1">"E36525"</definedName>
    <definedName name="FDD_168_2" hidden="1">"E36891"</definedName>
    <definedName name="FDD_169_0" hidden="1">"A30681"</definedName>
    <definedName name="FDD_169_1" hidden="1">"A31047"</definedName>
    <definedName name="FDD_169_10" hidden="1">"A34334"</definedName>
    <definedName name="FDD_169_11" hidden="1">"A34699"</definedName>
    <definedName name="FDD_169_12" hidden="1">"A35064"</definedName>
    <definedName name="FDD_169_13" hidden="1">"A35430"</definedName>
    <definedName name="FDD_169_14" hidden="1">"A35795"</definedName>
    <definedName name="FDD_169_2" hidden="1">"A31412"</definedName>
    <definedName name="FDD_169_3" hidden="1">"A31777"</definedName>
    <definedName name="FDD_169_4" hidden="1">"A32142"</definedName>
    <definedName name="FDD_169_5" hidden="1">"A32508"</definedName>
    <definedName name="FDD_169_6" hidden="1">"A32873"</definedName>
    <definedName name="FDD_169_7" hidden="1">"A33238"</definedName>
    <definedName name="FDD_169_8" hidden="1">"A33603"</definedName>
    <definedName name="FDD_169_9" hidden="1">"A33969"</definedName>
    <definedName name="FDD_17_0" hidden="1">"A25569"</definedName>
    <definedName name="FDD_170_0" hidden="1">"A30681"</definedName>
    <definedName name="FDD_170_1" hidden="1">"A31047"</definedName>
    <definedName name="FDD_170_10" hidden="1">"A34334"</definedName>
    <definedName name="FDD_170_11" hidden="1">"A34699"</definedName>
    <definedName name="FDD_170_12" hidden="1">"A35064"</definedName>
    <definedName name="FDD_170_13" hidden="1">"A35430"</definedName>
    <definedName name="FDD_170_14" hidden="1">"A35795"</definedName>
    <definedName name="FDD_170_2" hidden="1">"A31412"</definedName>
    <definedName name="FDD_170_3" hidden="1">"A31777"</definedName>
    <definedName name="FDD_170_4" hidden="1">"A32142"</definedName>
    <definedName name="FDD_170_5" hidden="1">"A32508"</definedName>
    <definedName name="FDD_170_6" hidden="1">"A32873"</definedName>
    <definedName name="FDD_170_7" hidden="1">"A33238"</definedName>
    <definedName name="FDD_170_8" hidden="1">"A33603"</definedName>
    <definedName name="FDD_170_9" hidden="1">"A33969"</definedName>
    <definedName name="FDD_171_0" hidden="1">"A30681"</definedName>
    <definedName name="FDD_171_1" hidden="1">"A31047"</definedName>
    <definedName name="FDD_171_10" hidden="1">"A34334"</definedName>
    <definedName name="FDD_171_11" hidden="1">"A34699"</definedName>
    <definedName name="FDD_171_12" hidden="1">"A35064"</definedName>
    <definedName name="FDD_171_13" hidden="1">"A35430"</definedName>
    <definedName name="FDD_171_14" hidden="1">"A35795"</definedName>
    <definedName name="FDD_171_2" hidden="1">"A31412"</definedName>
    <definedName name="FDD_171_3" hidden="1">"A31777"</definedName>
    <definedName name="FDD_171_4" hidden="1">"A32142"</definedName>
    <definedName name="FDD_171_5" hidden="1">"A32508"</definedName>
    <definedName name="FDD_171_6" hidden="1">"A32873"</definedName>
    <definedName name="FDD_171_7" hidden="1">"A33238"</definedName>
    <definedName name="FDD_171_8" hidden="1">"A33603"</definedName>
    <definedName name="FDD_171_9" hidden="1">"A33969"</definedName>
    <definedName name="FDD_172_0" hidden="1">"A30681"</definedName>
    <definedName name="FDD_172_1" hidden="1">"A31047"</definedName>
    <definedName name="FDD_172_10" hidden="1">"A34334"</definedName>
    <definedName name="FDD_172_11" hidden="1">"A34699"</definedName>
    <definedName name="FDD_172_12" hidden="1">"A35064"</definedName>
    <definedName name="FDD_172_13" hidden="1">"A35430"</definedName>
    <definedName name="FDD_172_14" hidden="1">"A35795"</definedName>
    <definedName name="FDD_172_2" hidden="1">"A31412"</definedName>
    <definedName name="FDD_172_3" hidden="1">"A31777"</definedName>
    <definedName name="FDD_172_4" hidden="1">"A32142"</definedName>
    <definedName name="FDD_172_5" hidden="1">"A32508"</definedName>
    <definedName name="FDD_172_6" hidden="1">"A32873"</definedName>
    <definedName name="FDD_172_7" hidden="1">"A33238"</definedName>
    <definedName name="FDD_172_8" hidden="1">"A33603"</definedName>
    <definedName name="FDD_172_9" hidden="1">"A33969"</definedName>
    <definedName name="FDD_173_0" hidden="1">"A30681"</definedName>
    <definedName name="FDD_173_1" hidden="1">"A31047"</definedName>
    <definedName name="FDD_173_10" hidden="1">"A34334"</definedName>
    <definedName name="FDD_173_11" hidden="1">"A34699"</definedName>
    <definedName name="FDD_173_12" hidden="1">"A35064"</definedName>
    <definedName name="FDD_173_13" hidden="1">"A35430"</definedName>
    <definedName name="FDD_173_14" hidden="1">"A35795"</definedName>
    <definedName name="FDD_173_2" hidden="1">"A31412"</definedName>
    <definedName name="FDD_173_3" hidden="1">"A31777"</definedName>
    <definedName name="FDD_173_4" hidden="1">"A32142"</definedName>
    <definedName name="FDD_173_5" hidden="1">"A32508"</definedName>
    <definedName name="FDD_173_6" hidden="1">"A32873"</definedName>
    <definedName name="FDD_173_7" hidden="1">"A33238"</definedName>
    <definedName name="FDD_173_8" hidden="1">"A33603"</definedName>
    <definedName name="FDD_173_9" hidden="1">"A33969"</definedName>
    <definedName name="FDD_174_0" hidden="1">"A30681"</definedName>
    <definedName name="FDD_174_1" hidden="1">"A31047"</definedName>
    <definedName name="FDD_174_10" hidden="1">"A34334"</definedName>
    <definedName name="FDD_174_11" hidden="1">"A34699"</definedName>
    <definedName name="FDD_174_12" hidden="1">"A35064"</definedName>
    <definedName name="FDD_174_13" hidden="1">"A35430"</definedName>
    <definedName name="FDD_174_14" hidden="1">"A35795"</definedName>
    <definedName name="FDD_174_2" hidden="1">"A31412"</definedName>
    <definedName name="FDD_174_3" hidden="1">"A31777"</definedName>
    <definedName name="FDD_174_4" hidden="1">"A32142"</definedName>
    <definedName name="FDD_174_5" hidden="1">"A32508"</definedName>
    <definedName name="FDD_174_6" hidden="1">"A32873"</definedName>
    <definedName name="FDD_174_7" hidden="1">"A33238"</definedName>
    <definedName name="FDD_174_8" hidden="1">"A33603"</definedName>
    <definedName name="FDD_174_9" hidden="1">"A33969"</definedName>
    <definedName name="FDD_175_0" hidden="1">"E36160"</definedName>
    <definedName name="FDD_175_1" hidden="1">"E36525"</definedName>
    <definedName name="FDD_175_2" hidden="1">"E36891"</definedName>
    <definedName name="FDD_176_0" hidden="1">"E36160"</definedName>
    <definedName name="FDD_176_1" hidden="1">"E36525"</definedName>
    <definedName name="FDD_176_2" hidden="1">"E36891"</definedName>
    <definedName name="FDD_177_0" hidden="1">"E36160"</definedName>
    <definedName name="FDD_177_1" hidden="1">"E36525"</definedName>
    <definedName name="FDD_177_2" hidden="1">"E36891"</definedName>
    <definedName name="FDD_178_0" hidden="1">"E36160"</definedName>
    <definedName name="FDD_178_1" hidden="1">"E36525"</definedName>
    <definedName name="FDD_178_2" hidden="1">"E36891"</definedName>
    <definedName name="FDD_179_0" hidden="1">"E36160"</definedName>
    <definedName name="FDD_179_1" hidden="1">"E36525"</definedName>
    <definedName name="FDD_179_2" hidden="1">"E36891"</definedName>
    <definedName name="FDD_18_0" hidden="1">"A25569"</definedName>
    <definedName name="FDD_180_0" hidden="1">"E36160"</definedName>
    <definedName name="FDD_180_1" hidden="1">"E36525"</definedName>
    <definedName name="FDD_180_2" hidden="1">"E36891"</definedName>
    <definedName name="FDD_181_0" hidden="1">"E36160"</definedName>
    <definedName name="FDD_181_1" hidden="1">"E36525"</definedName>
    <definedName name="FDD_181_2" hidden="1">"E36891"</definedName>
    <definedName name="FDD_182_0" hidden="1">"E36160"</definedName>
    <definedName name="FDD_182_1" hidden="1">"E36525"</definedName>
    <definedName name="FDD_182_2" hidden="1">"E36891"</definedName>
    <definedName name="FDD_183_0" hidden="1">"E36160"</definedName>
    <definedName name="FDD_183_1" hidden="1">"E36525"</definedName>
    <definedName name="FDD_183_2" hidden="1">"E36891"</definedName>
    <definedName name="FDD_184_0" hidden="1">"E36160"</definedName>
    <definedName name="FDD_184_1" hidden="1">"E36525"</definedName>
    <definedName name="FDD_184_2" hidden="1">"E36891"</definedName>
    <definedName name="FDD_185_0" hidden="1">"E36160"</definedName>
    <definedName name="FDD_185_1" hidden="1">"E36525"</definedName>
    <definedName name="FDD_185_2" hidden="1">"E36891"</definedName>
    <definedName name="FDD_186_0" hidden="1">"E36160"</definedName>
    <definedName name="FDD_186_1" hidden="1">"E36525"</definedName>
    <definedName name="FDD_186_2" hidden="1">"E36891"</definedName>
    <definedName name="FDD_187_0" hidden="1">"E36160"</definedName>
    <definedName name="FDD_187_1" hidden="1">"E36525"</definedName>
    <definedName name="FDD_187_2" hidden="1">"E36891"</definedName>
    <definedName name="FDD_188_0" hidden="1">"A30681"</definedName>
    <definedName name="FDD_188_1" hidden="1">"A31047"</definedName>
    <definedName name="FDD_188_10" hidden="1">"A34334"</definedName>
    <definedName name="FDD_188_11" hidden="1">"A34699"</definedName>
    <definedName name="FDD_188_12" hidden="1">"A35064"</definedName>
    <definedName name="FDD_188_13" hidden="1">"A35430"</definedName>
    <definedName name="FDD_188_14" hidden="1">"A35795"</definedName>
    <definedName name="FDD_188_2" hidden="1">"A31412"</definedName>
    <definedName name="FDD_188_3" hidden="1">"A31777"</definedName>
    <definedName name="FDD_188_4" hidden="1">"A32142"</definedName>
    <definedName name="FDD_188_5" hidden="1">"A32508"</definedName>
    <definedName name="FDD_188_6" hidden="1">"A32873"</definedName>
    <definedName name="FDD_188_7" hidden="1">"A33238"</definedName>
    <definedName name="FDD_188_8" hidden="1">"A33603"</definedName>
    <definedName name="FDD_188_9" hidden="1">"A33969"</definedName>
    <definedName name="FDD_189_0" hidden="1">"A30681"</definedName>
    <definedName name="FDD_189_1" hidden="1">"A31047"</definedName>
    <definedName name="FDD_189_10" hidden="1">"A34334"</definedName>
    <definedName name="FDD_189_11" hidden="1">"A34699"</definedName>
    <definedName name="FDD_189_12" hidden="1">"A35064"</definedName>
    <definedName name="FDD_189_13" hidden="1">"A35430"</definedName>
    <definedName name="FDD_189_14" hidden="1">"A35795"</definedName>
    <definedName name="FDD_189_2" hidden="1">"A31412"</definedName>
    <definedName name="FDD_189_3" hidden="1">"A31777"</definedName>
    <definedName name="FDD_189_4" hidden="1">"A32142"</definedName>
    <definedName name="FDD_189_5" hidden="1">"A32508"</definedName>
    <definedName name="FDD_189_6" hidden="1">"A32873"</definedName>
    <definedName name="FDD_189_7" hidden="1">"A33238"</definedName>
    <definedName name="FDD_189_8" hidden="1">"A33603"</definedName>
    <definedName name="FDD_189_9" hidden="1">"A33969"</definedName>
    <definedName name="FDD_19_0" hidden="1">"A25569"</definedName>
    <definedName name="FDD_190_0" hidden="1">"A30681"</definedName>
    <definedName name="FDD_190_1" hidden="1">"A31047"</definedName>
    <definedName name="FDD_190_10" hidden="1">"A34334"</definedName>
    <definedName name="FDD_190_11" hidden="1">"A34699"</definedName>
    <definedName name="FDD_190_12" hidden="1">"A35064"</definedName>
    <definedName name="FDD_190_13" hidden="1">"A35430"</definedName>
    <definedName name="FDD_190_14" hidden="1">"A35795"</definedName>
    <definedName name="FDD_190_2" hidden="1">"A31412"</definedName>
    <definedName name="FDD_190_3" hidden="1">"A31777"</definedName>
    <definedName name="FDD_190_4" hidden="1">"A32142"</definedName>
    <definedName name="FDD_190_5" hidden="1">"A32508"</definedName>
    <definedName name="FDD_190_6" hidden="1">"A32873"</definedName>
    <definedName name="FDD_190_7" hidden="1">"A33238"</definedName>
    <definedName name="FDD_190_8" hidden="1">"A33603"</definedName>
    <definedName name="FDD_190_9" hidden="1">"A33969"</definedName>
    <definedName name="FDD_191_0" hidden="1">"A30681"</definedName>
    <definedName name="FDD_191_1" hidden="1">"A31047"</definedName>
    <definedName name="FDD_191_10" hidden="1">"A34334"</definedName>
    <definedName name="FDD_191_11" hidden="1">"A34699"</definedName>
    <definedName name="FDD_191_12" hidden="1">"A35064"</definedName>
    <definedName name="FDD_191_13" hidden="1">"A35430"</definedName>
    <definedName name="FDD_191_14" hidden="1">"A35795"</definedName>
    <definedName name="FDD_191_2" hidden="1">"A31412"</definedName>
    <definedName name="FDD_191_3" hidden="1">"A31777"</definedName>
    <definedName name="FDD_191_4" hidden="1">"A32142"</definedName>
    <definedName name="FDD_191_5" hidden="1">"A32508"</definedName>
    <definedName name="FDD_191_6" hidden="1">"A32873"</definedName>
    <definedName name="FDD_191_7" hidden="1">"A33238"</definedName>
    <definedName name="FDD_191_8" hidden="1">"A33603"</definedName>
    <definedName name="FDD_191_9" hidden="1">"A33969"</definedName>
    <definedName name="FDD_192_0" hidden="1">"E36160"</definedName>
    <definedName name="FDD_192_1" hidden="1">"E36525"</definedName>
    <definedName name="FDD_192_2" hidden="1">"E36891"</definedName>
    <definedName name="FDD_193_0" hidden="1">"A30681"</definedName>
    <definedName name="FDD_193_1" hidden="1">"A31047"</definedName>
    <definedName name="FDD_193_10" hidden="1">"A34334"</definedName>
    <definedName name="FDD_193_11" hidden="1">"A34699"</definedName>
    <definedName name="FDD_193_12" hidden="1">"A35064"</definedName>
    <definedName name="FDD_193_13" hidden="1">"A35430"</definedName>
    <definedName name="FDD_193_14" hidden="1">"A35795"</definedName>
    <definedName name="FDD_193_2" hidden="1">"A31412"</definedName>
    <definedName name="FDD_193_3" hidden="1">"A31777"</definedName>
    <definedName name="FDD_193_4" hidden="1">"A32142"</definedName>
    <definedName name="FDD_193_5" hidden="1">"A32508"</definedName>
    <definedName name="FDD_193_6" hidden="1">"A32873"</definedName>
    <definedName name="FDD_193_7" hidden="1">"A33238"</definedName>
    <definedName name="FDD_193_8" hidden="1">"A33603"</definedName>
    <definedName name="FDD_193_9" hidden="1">"A33969"</definedName>
    <definedName name="FDD_194_0" hidden="1">"A30681"</definedName>
    <definedName name="FDD_194_1" hidden="1">"A31047"</definedName>
    <definedName name="FDD_194_10" hidden="1">"A34334"</definedName>
    <definedName name="FDD_194_11" hidden="1">"A34699"</definedName>
    <definedName name="FDD_194_12" hidden="1">"A35064"</definedName>
    <definedName name="FDD_194_13" hidden="1">"A35430"</definedName>
    <definedName name="FDD_194_14" hidden="1">"A35795"</definedName>
    <definedName name="FDD_194_2" hidden="1">"A31412"</definedName>
    <definedName name="FDD_194_3" hidden="1">"A31777"</definedName>
    <definedName name="FDD_194_4" hidden="1">"A32142"</definedName>
    <definedName name="FDD_194_5" hidden="1">"A32508"</definedName>
    <definedName name="FDD_194_6" hidden="1">"A32873"</definedName>
    <definedName name="FDD_194_7" hidden="1">"A33238"</definedName>
    <definedName name="FDD_194_8" hidden="1">"A33603"</definedName>
    <definedName name="FDD_194_9" hidden="1">"A33969"</definedName>
    <definedName name="FDD_195_0" hidden="1">"A30681"</definedName>
    <definedName name="FDD_195_1" hidden="1">"A31047"</definedName>
    <definedName name="FDD_195_10" hidden="1">"A34334"</definedName>
    <definedName name="FDD_195_11" hidden="1">"A34699"</definedName>
    <definedName name="FDD_195_12" hidden="1">"A35064"</definedName>
    <definedName name="FDD_195_13" hidden="1">"A35430"</definedName>
    <definedName name="FDD_195_14" hidden="1">"A35795"</definedName>
    <definedName name="FDD_195_2" hidden="1">"A31412"</definedName>
    <definedName name="FDD_195_3" hidden="1">"A31777"</definedName>
    <definedName name="FDD_195_4" hidden="1">"A32142"</definedName>
    <definedName name="FDD_195_5" hidden="1">"A32508"</definedName>
    <definedName name="FDD_195_6" hidden="1">"A32873"</definedName>
    <definedName name="FDD_195_7" hidden="1">"A33238"</definedName>
    <definedName name="FDD_195_8" hidden="1">"A33603"</definedName>
    <definedName name="FDD_195_9" hidden="1">"A33969"</definedName>
    <definedName name="FDD_196_0" hidden="1">"E36160"</definedName>
    <definedName name="FDD_196_1" hidden="1">"E36525"</definedName>
    <definedName name="FDD_196_2" hidden="1">"E36891"</definedName>
    <definedName name="FDD_197_0" hidden="1">"A30681"</definedName>
    <definedName name="FDD_197_1" hidden="1">"A31047"</definedName>
    <definedName name="FDD_197_10" hidden="1">"A34334"</definedName>
    <definedName name="FDD_197_11" hidden="1">"A34699"</definedName>
    <definedName name="FDD_197_12" hidden="1">"A35064"</definedName>
    <definedName name="FDD_197_13" hidden="1">"A35430"</definedName>
    <definedName name="FDD_197_14" hidden="1">"A35795"</definedName>
    <definedName name="FDD_197_2" hidden="1">"A31412"</definedName>
    <definedName name="FDD_197_3" hidden="1">"A31777"</definedName>
    <definedName name="FDD_197_4" hidden="1">"A32142"</definedName>
    <definedName name="FDD_197_5" hidden="1">"A32508"</definedName>
    <definedName name="FDD_197_6" hidden="1">"A32873"</definedName>
    <definedName name="FDD_197_7" hidden="1">"A33238"</definedName>
    <definedName name="FDD_197_8" hidden="1">"A33603"</definedName>
    <definedName name="FDD_197_9" hidden="1">"A33969"</definedName>
    <definedName name="FDD_198_0" hidden="1">"A30681"</definedName>
    <definedName name="FDD_198_1" hidden="1">"A31047"</definedName>
    <definedName name="FDD_198_10" hidden="1">"U34334"</definedName>
    <definedName name="FDD_198_11" hidden="1">"U34699"</definedName>
    <definedName name="FDD_198_12" hidden="1">"U35064"</definedName>
    <definedName name="FDD_198_13" hidden="1">"U35430"</definedName>
    <definedName name="FDD_198_14" hidden="1">"U35795"</definedName>
    <definedName name="FDD_198_2" hidden="1">"A31412"</definedName>
    <definedName name="FDD_198_3" hidden="1">"U31777"</definedName>
    <definedName name="FDD_198_4" hidden="1">"U32142"</definedName>
    <definedName name="FDD_198_5" hidden="1">"U32508"</definedName>
    <definedName name="FDD_198_6" hidden="1">"U32873"</definedName>
    <definedName name="FDD_198_7" hidden="1">"U33238"</definedName>
    <definedName name="FDD_198_8" hidden="1">"U33603"</definedName>
    <definedName name="FDD_198_9" hidden="1">"U33969"</definedName>
    <definedName name="FDD_199_0" hidden="1">"E36160"</definedName>
    <definedName name="FDD_199_1" hidden="1">"E36525"</definedName>
    <definedName name="FDD_199_2" hidden="1">"E36891"</definedName>
    <definedName name="FDD_2_0" hidden="1">"A25569"</definedName>
    <definedName name="FDD_20_0" hidden="1">"A25569"</definedName>
    <definedName name="FDD_200_0" hidden="1">"E36160"</definedName>
    <definedName name="FDD_200_1" hidden="1">"E36525"</definedName>
    <definedName name="FDD_200_2" hidden="1">"E36891"</definedName>
    <definedName name="FDD_201_0" hidden="1">"A30681"</definedName>
    <definedName name="FDD_201_1" hidden="1">"A31047"</definedName>
    <definedName name="FDD_201_10" hidden="1">"A34334"</definedName>
    <definedName name="FDD_201_11" hidden="1">"A34699"</definedName>
    <definedName name="FDD_201_12" hidden="1">"A35064"</definedName>
    <definedName name="FDD_201_13" hidden="1">"A35430"</definedName>
    <definedName name="FDD_201_14" hidden="1">"A35795"</definedName>
    <definedName name="FDD_201_2" hidden="1">"A31412"</definedName>
    <definedName name="FDD_201_3" hidden="1">"A31777"</definedName>
    <definedName name="FDD_201_4" hidden="1">"A32142"</definedName>
    <definedName name="FDD_201_5" hidden="1">"A32508"</definedName>
    <definedName name="FDD_201_6" hidden="1">"A32873"</definedName>
    <definedName name="FDD_201_7" hidden="1">"A33238"</definedName>
    <definedName name="FDD_201_8" hidden="1">"A33603"</definedName>
    <definedName name="FDD_201_9" hidden="1">"A33969"</definedName>
    <definedName name="FDD_202_0" hidden="1">"A30681"</definedName>
    <definedName name="FDD_202_1" hidden="1">"A31047"</definedName>
    <definedName name="FDD_202_10" hidden="1">"A34334"</definedName>
    <definedName name="FDD_202_11" hidden="1">"A34699"</definedName>
    <definedName name="FDD_202_12" hidden="1">"A35064"</definedName>
    <definedName name="FDD_202_13" hidden="1">"A35430"</definedName>
    <definedName name="FDD_202_14" hidden="1">"A35795"</definedName>
    <definedName name="FDD_202_2" hidden="1">"A31412"</definedName>
    <definedName name="FDD_202_3" hidden="1">"A31777"</definedName>
    <definedName name="FDD_202_4" hidden="1">"A32142"</definedName>
    <definedName name="FDD_202_5" hidden="1">"A32508"</definedName>
    <definedName name="FDD_202_6" hidden="1">"A32873"</definedName>
    <definedName name="FDD_202_7" hidden="1">"A33238"</definedName>
    <definedName name="FDD_202_8" hidden="1">"A33603"</definedName>
    <definedName name="FDD_202_9" hidden="1">"A33969"</definedName>
    <definedName name="FDD_203_0" hidden="1">"E36160"</definedName>
    <definedName name="FDD_203_1" hidden="1">"E36525"</definedName>
    <definedName name="FDD_203_2" hidden="1">"E36891"</definedName>
    <definedName name="FDD_204_0" hidden="1">"A25569"</definedName>
    <definedName name="FDD_205_0" hidden="1">"A25569"</definedName>
    <definedName name="FDD_206_0" hidden="1">"A25569"</definedName>
    <definedName name="FDD_207_0" hidden="1">"A25569"</definedName>
    <definedName name="FDD_208_0" hidden="1">"E36160"</definedName>
    <definedName name="FDD_208_1" hidden="1">"E36525"</definedName>
    <definedName name="FDD_208_2" hidden="1">"E36891"</definedName>
    <definedName name="FDD_209_0" hidden="1">"A25569"</definedName>
    <definedName name="FDD_21_0" hidden="1">"A25569"</definedName>
    <definedName name="FDD_210_0" hidden="1">"A25569"</definedName>
    <definedName name="FDD_211_0" hidden="1">"A25569"</definedName>
    <definedName name="FDD_212_0" hidden="1">"A25569"</definedName>
    <definedName name="FDD_213_0" hidden="1">"E36160"</definedName>
    <definedName name="FDD_213_1" hidden="1">"E36525"</definedName>
    <definedName name="FDD_213_2" hidden="1">"E36891"</definedName>
    <definedName name="FDD_214_0" hidden="1">"A25569"</definedName>
    <definedName name="FDD_215_0" hidden="1">"A25569"</definedName>
    <definedName name="FDD_216_0" hidden="1">"A25569"</definedName>
    <definedName name="FDD_217_0" hidden="1">"A25569"</definedName>
    <definedName name="FDD_218_0" hidden="1">"E36160"</definedName>
    <definedName name="FDD_218_1" hidden="1">"E36525"</definedName>
    <definedName name="FDD_218_2" hidden="1">"E36891"</definedName>
    <definedName name="FDD_219_0" hidden="1">"U25569"</definedName>
    <definedName name="FDD_22_0" hidden="1">"A25569"</definedName>
    <definedName name="FDD_220_0" hidden="1">"U25569"</definedName>
    <definedName name="FDD_221_0" hidden="1">"U25569"</definedName>
    <definedName name="FDD_222_0" hidden="1">"U25569"</definedName>
    <definedName name="FDD_223_0" hidden="1">"E36160"</definedName>
    <definedName name="FDD_223_1" hidden="1">"E36525"</definedName>
    <definedName name="FDD_223_2" hidden="1">"E36891"</definedName>
    <definedName name="FDD_224_0" hidden="1">"A25569"</definedName>
    <definedName name="FDD_225_0" hidden="1">"A25569"</definedName>
    <definedName name="FDD_226_0" hidden="1">"A25569"</definedName>
    <definedName name="FDD_227_0" hidden="1">"A25569"</definedName>
    <definedName name="FDD_228_0" hidden="1">"E36160"</definedName>
    <definedName name="FDD_228_1" hidden="1">"E36525"</definedName>
    <definedName name="FDD_228_2" hidden="1">"E36891"</definedName>
    <definedName name="FDD_229_0" hidden="1">"A25569"</definedName>
    <definedName name="FDD_23_0" hidden="1">"A25569"</definedName>
    <definedName name="FDD_230_0" hidden="1">"A25569"</definedName>
    <definedName name="FDD_231_0" hidden="1">"A25569"</definedName>
    <definedName name="FDD_232_0" hidden="1">"A25569"</definedName>
    <definedName name="FDD_233_0" hidden="1">"A25569"</definedName>
    <definedName name="FDD_234_0" hidden="1">"A25569"</definedName>
    <definedName name="FDD_235_0" hidden="1">"A25569"</definedName>
    <definedName name="FDD_236_0" hidden="1">"A25569"</definedName>
    <definedName name="FDD_237_0" hidden="1">"A25569"</definedName>
    <definedName name="FDD_238_0" hidden="1">"A30681"</definedName>
    <definedName name="FDD_238_1" hidden="1">"A31047"</definedName>
    <definedName name="FDD_238_10" hidden="1">"A34334"</definedName>
    <definedName name="FDD_238_11" hidden="1">"A34699"</definedName>
    <definedName name="FDD_238_12" hidden="1">"A35064"</definedName>
    <definedName name="FDD_238_13" hidden="1">"A35430"</definedName>
    <definedName name="FDD_238_14" hidden="1">"A35795"</definedName>
    <definedName name="FDD_238_2" hidden="1">"A31412"</definedName>
    <definedName name="FDD_238_3" hidden="1">"A31777"</definedName>
    <definedName name="FDD_238_4" hidden="1">"A32142"</definedName>
    <definedName name="FDD_238_5" hidden="1">"A32508"</definedName>
    <definedName name="FDD_238_6" hidden="1">"A32873"</definedName>
    <definedName name="FDD_238_7" hidden="1">"A33238"</definedName>
    <definedName name="FDD_238_8" hidden="1">"A33603"</definedName>
    <definedName name="FDD_238_9" hidden="1">"A33969"</definedName>
    <definedName name="FDD_24_0" hidden="1">"A25569"</definedName>
    <definedName name="FDD_243_0" hidden="1">"E36160"</definedName>
    <definedName name="FDD_243_1" hidden="1">"E36525"</definedName>
    <definedName name="FDD_243_2" hidden="1">"E36891"</definedName>
    <definedName name="FDD_244_0" hidden="1">"A25569"</definedName>
    <definedName name="FDD_245_0" hidden="1">"A25569"</definedName>
    <definedName name="FDD_246_0" hidden="1">"A25569"</definedName>
    <definedName name="FDD_247_0" hidden="1">"A25569"</definedName>
    <definedName name="FDD_248_0" hidden="1">"E36160"</definedName>
    <definedName name="FDD_248_1" hidden="1">"E36525"</definedName>
    <definedName name="FDD_248_2" hidden="1">"E36891"</definedName>
    <definedName name="FDD_249_0" hidden="1">"A25569"</definedName>
    <definedName name="FDD_25_0" hidden="1">"A25569"</definedName>
    <definedName name="FDD_250_0" hidden="1">"A25569"</definedName>
    <definedName name="FDD_251_0" hidden="1">"A25569"</definedName>
    <definedName name="FDD_252_0" hidden="1">"A25569"</definedName>
    <definedName name="FDD_253_0" hidden="1">"E36160"</definedName>
    <definedName name="FDD_253_1" hidden="1">"E36525"</definedName>
    <definedName name="FDD_253_2" hidden="1">"E36891"</definedName>
    <definedName name="FDD_254_0" hidden="1">"E36160"</definedName>
    <definedName name="FDD_254_1" hidden="1">"E36525"</definedName>
    <definedName name="FDD_254_2" hidden="1">"E36891"</definedName>
    <definedName name="FDD_255_0" hidden="1">"E36160"</definedName>
    <definedName name="FDD_255_1" hidden="1">"E36525"</definedName>
    <definedName name="FDD_255_2" hidden="1">"E36891"</definedName>
    <definedName name="FDD_256_0" hidden="1">"U36160"</definedName>
    <definedName name="FDD_256_1" hidden="1">"U36525"</definedName>
    <definedName name="FDD_256_2" hidden="1">"U36891"</definedName>
    <definedName name="FDD_257_0" hidden="1">"E36160"</definedName>
    <definedName name="FDD_257_1" hidden="1">"E36525"</definedName>
    <definedName name="FDD_257_2" hidden="1">"E36891"</definedName>
    <definedName name="FDD_258_0" hidden="1">"E36160"</definedName>
    <definedName name="FDD_258_1" hidden="1">"E36525"</definedName>
    <definedName name="FDD_258_2" hidden="1">"E36891"</definedName>
    <definedName name="FDD_259_0" hidden="1">"E36160"</definedName>
    <definedName name="FDD_259_1" hidden="1">"E36525"</definedName>
    <definedName name="FDD_259_2" hidden="1">"E36891"</definedName>
    <definedName name="FDD_26_0" hidden="1">"A25569"</definedName>
    <definedName name="FDD_260_0" hidden="1">"E36160"</definedName>
    <definedName name="FDD_260_1" hidden="1">"E36525"</definedName>
    <definedName name="FDD_260_2" hidden="1">"E36891"</definedName>
    <definedName name="FDD_261_0" hidden="1">"E36160"</definedName>
    <definedName name="FDD_261_1" hidden="1">"E36525"</definedName>
    <definedName name="FDD_261_2" hidden="1">"E36891"</definedName>
    <definedName name="FDD_264_0" hidden="1">"E36160"</definedName>
    <definedName name="FDD_264_1" hidden="1">"E36525"</definedName>
    <definedName name="FDD_264_2" hidden="1">"E36891"</definedName>
    <definedName name="FDD_265_0" hidden="1">"A25569"</definedName>
    <definedName name="FDD_266_0" hidden="1">"A25569"</definedName>
    <definedName name="FDD_267_0" hidden="1">"A25569"</definedName>
    <definedName name="FDD_268_0" hidden="1">"A25569"</definedName>
    <definedName name="FDD_269_0" hidden="1">"E36160"</definedName>
    <definedName name="FDD_269_1" hidden="1">"E36525"</definedName>
    <definedName name="FDD_269_2" hidden="1">"E36891"</definedName>
    <definedName name="FDD_27_0" hidden="1">"A25569"</definedName>
    <definedName name="FDD_270_0" hidden="1">"A25569"</definedName>
    <definedName name="FDD_271_0" hidden="1">"A25569"</definedName>
    <definedName name="FDD_272_0" hidden="1">"A25569"</definedName>
    <definedName name="FDD_273_0" hidden="1">"A25569"</definedName>
    <definedName name="FDD_274_0" hidden="1">"E36160"</definedName>
    <definedName name="FDD_274_1" hidden="1">"E36525"</definedName>
    <definedName name="FDD_274_2" hidden="1">"E36891"</definedName>
    <definedName name="FDD_275_0" hidden="1">"A25569"</definedName>
    <definedName name="FDD_276_0" hidden="1">"A25569"</definedName>
    <definedName name="FDD_277_0" hidden="1">"A25569"</definedName>
    <definedName name="FDD_278_0" hidden="1">"A25569"</definedName>
    <definedName name="FDD_279_0" hidden="1">"E36160"</definedName>
    <definedName name="FDD_279_1" hidden="1">"E36525"</definedName>
    <definedName name="FDD_279_2" hidden="1">"E36891"</definedName>
    <definedName name="FDD_28_0" hidden="1">"A25569"</definedName>
    <definedName name="FDD_280_0" hidden="1">"E36160"</definedName>
    <definedName name="FDD_280_1" hidden="1">"E36525"</definedName>
    <definedName name="FDD_280_2" hidden="1">"E36891"</definedName>
    <definedName name="FDD_281_0" hidden="1">"E36160"</definedName>
    <definedName name="FDD_281_1" hidden="1">"E36525"</definedName>
    <definedName name="FDD_281_2" hidden="1">"E36891"</definedName>
    <definedName name="FDD_282_0" hidden="1">"E36160"</definedName>
    <definedName name="FDD_282_1" hidden="1">"E36525"</definedName>
    <definedName name="FDD_282_2" hidden="1">"E36891"</definedName>
    <definedName name="FDD_283_0" hidden="1">"E36160"</definedName>
    <definedName name="FDD_283_1" hidden="1">"E36525"</definedName>
    <definedName name="FDD_283_2" hidden="1">"E36891"</definedName>
    <definedName name="FDD_284_0" hidden="1">"A30681"</definedName>
    <definedName name="FDD_284_1" hidden="1">"A31047"</definedName>
    <definedName name="FDD_284_10" hidden="1">"A34334"</definedName>
    <definedName name="FDD_284_11" hidden="1">"A34699"</definedName>
    <definedName name="FDD_284_12" hidden="1">"A35064"</definedName>
    <definedName name="FDD_284_13" hidden="1">"A35430"</definedName>
    <definedName name="FDD_284_14" hidden="1">"A35795"</definedName>
    <definedName name="FDD_284_2" hidden="1">"A31412"</definedName>
    <definedName name="FDD_284_3" hidden="1">"A31777"</definedName>
    <definedName name="FDD_284_4" hidden="1">"A32142"</definedName>
    <definedName name="FDD_284_5" hidden="1">"A32508"</definedName>
    <definedName name="FDD_284_6" hidden="1">"A32873"</definedName>
    <definedName name="FDD_284_7" hidden="1">"A33238"</definedName>
    <definedName name="FDD_284_8" hidden="1">"A33603"</definedName>
    <definedName name="FDD_284_9" hidden="1">"A33969"</definedName>
    <definedName name="FDD_285_0" hidden="1">"A35795"</definedName>
    <definedName name="FDD_285_1" hidden="1">"E36160"</definedName>
    <definedName name="FDD_285_10" hidden="1">"E39447"</definedName>
    <definedName name="FDD_285_11" hidden="1">"E39813"</definedName>
    <definedName name="FDD_285_12" hidden="1">"E40178"</definedName>
    <definedName name="FDD_285_13" hidden="1">"E40543"</definedName>
    <definedName name="FDD_285_14" hidden="1">"E40908"</definedName>
    <definedName name="FDD_285_15" hidden="1">"E41274"</definedName>
    <definedName name="FDD_285_16" hidden="1">"E41639"</definedName>
    <definedName name="FDD_285_17" hidden="1">"E42004"</definedName>
    <definedName name="FDD_285_18" hidden="1">"E42369"</definedName>
    <definedName name="FDD_285_19" hidden="1">"E42735"</definedName>
    <definedName name="FDD_285_2" hidden="1">"E36525"</definedName>
    <definedName name="FDD_285_20" hidden="1">"E43100"</definedName>
    <definedName name="FDD_285_21" hidden="1">"E43465"</definedName>
    <definedName name="FDD_285_22" hidden="1">"E43830"</definedName>
    <definedName name="FDD_285_23" hidden="1">"E44196"</definedName>
    <definedName name="FDD_285_24" hidden="1">"E44561"</definedName>
    <definedName name="FDD_285_25" hidden="1">"E44926"</definedName>
    <definedName name="FDD_285_3" hidden="1">"E36891"</definedName>
    <definedName name="FDD_285_4" hidden="1">"E37256"</definedName>
    <definedName name="FDD_285_5" hidden="1">"E37621"</definedName>
    <definedName name="FDD_285_6" hidden="1">"E37986"</definedName>
    <definedName name="FDD_285_7" hidden="1">"E38352"</definedName>
    <definedName name="FDD_285_8" hidden="1">"E38717"</definedName>
    <definedName name="FDD_285_9" hidden="1">"E39082"</definedName>
    <definedName name="FDD_286_0" hidden="1">"E36160"</definedName>
    <definedName name="FDD_286_1" hidden="1">"E36525"</definedName>
    <definedName name="FDD_286_10" hidden="1">"E39813"</definedName>
    <definedName name="FDD_286_11" hidden="1">"E40178"</definedName>
    <definedName name="FDD_286_12" hidden="1">"E40543"</definedName>
    <definedName name="FDD_286_13" hidden="1">"E40908"</definedName>
    <definedName name="FDD_286_14" hidden="1">"E41274"</definedName>
    <definedName name="FDD_286_15" hidden="1">"E41639"</definedName>
    <definedName name="FDD_286_16" hidden="1">"E42004"</definedName>
    <definedName name="FDD_286_17" hidden="1">"E42369"</definedName>
    <definedName name="FDD_286_18" hidden="1">"E42735"</definedName>
    <definedName name="FDD_286_19" hidden="1">"E43100"</definedName>
    <definedName name="FDD_286_2" hidden="1">"E36891"</definedName>
    <definedName name="FDD_286_20" hidden="1">"E43465"</definedName>
    <definedName name="FDD_286_21" hidden="1">"E43830"</definedName>
    <definedName name="FDD_286_22" hidden="1">"E44196"</definedName>
    <definedName name="FDD_286_23" hidden="1">"E44561"</definedName>
    <definedName name="FDD_286_24" hidden="1">"E44926"</definedName>
    <definedName name="FDD_286_3" hidden="1">"E37256"</definedName>
    <definedName name="FDD_286_4" hidden="1">"E37621"</definedName>
    <definedName name="FDD_286_5" hidden="1">"E37986"</definedName>
    <definedName name="FDD_286_6" hidden="1">"E38352"</definedName>
    <definedName name="FDD_286_7" hidden="1">"E38717"</definedName>
    <definedName name="FDD_286_8" hidden="1">"E39082"</definedName>
    <definedName name="FDD_286_9" hidden="1">"E39447"</definedName>
    <definedName name="FDD_287_0" hidden="1">"A25569"</definedName>
    <definedName name="FDD_288_0" hidden="1">"A25569"</definedName>
    <definedName name="FDD_289_0" hidden="1">"A36890"</definedName>
    <definedName name="FDD_29_0" hidden="1">"A25569"</definedName>
    <definedName name="FDD_290_0" hidden="1">"A36890"</definedName>
    <definedName name="FDD_291_0" hidden="1">"A25569"</definedName>
    <definedName name="FDD_295_0" hidden="1">"U25569"</definedName>
    <definedName name="FDD_296_0" hidden="1">"A25569"</definedName>
    <definedName name="FDD_297_0" hidden="1">"A25569"</definedName>
    <definedName name="FDD_298_0" hidden="1">"A25569"</definedName>
    <definedName name="FDD_299_0" hidden="1">"A25569"</definedName>
    <definedName name="FDD_3_0" hidden="1">"A25569"</definedName>
    <definedName name="FDD_30_0" hidden="1">"A25569"</definedName>
    <definedName name="FDD_300_0" hidden="1">"U25569"</definedName>
    <definedName name="FDD_301_0" hidden="1">"U35795"</definedName>
    <definedName name="FDD_301_1" hidden="1">"U36160"</definedName>
    <definedName name="FDD_301_2" hidden="1">"U36525"</definedName>
    <definedName name="FDD_302_0" hidden="1">"U35795"</definedName>
    <definedName name="FDD_302_1" hidden="1">"U36160"</definedName>
    <definedName name="FDD_302_2" hidden="1">"U36525"</definedName>
    <definedName name="FDD_303_0" hidden="1">"U35795"</definedName>
    <definedName name="FDD_303_1" hidden="1">"U36160"</definedName>
    <definedName name="FDD_303_2" hidden="1">"U36525"</definedName>
    <definedName name="FDD_304_0" hidden="1">"U35795"</definedName>
    <definedName name="FDD_304_1" hidden="1">"U36160"</definedName>
    <definedName name="FDD_304_2" hidden="1">"U36525"</definedName>
    <definedName name="FDD_305_0" hidden="1">"A30681"</definedName>
    <definedName name="FDD_305_1" hidden="1">"A31047"</definedName>
    <definedName name="FDD_305_10" hidden="1">"U34334"</definedName>
    <definedName name="FDD_305_11" hidden="1">"U34699"</definedName>
    <definedName name="FDD_305_12" hidden="1">"U35064"</definedName>
    <definedName name="FDD_305_13" hidden="1">"U35430"</definedName>
    <definedName name="FDD_305_14" hidden="1">"U35795"</definedName>
    <definedName name="FDD_305_2" hidden="1">"A31412"</definedName>
    <definedName name="FDD_305_3" hidden="1">"U31777"</definedName>
    <definedName name="FDD_305_4" hidden="1">"U32142"</definedName>
    <definedName name="FDD_305_5" hidden="1">"U32508"</definedName>
    <definedName name="FDD_305_6" hidden="1">"U32873"</definedName>
    <definedName name="FDD_305_7" hidden="1">"U33238"</definedName>
    <definedName name="FDD_305_8" hidden="1">"U33603"</definedName>
    <definedName name="FDD_305_9" hidden="1">"U33969"</definedName>
    <definedName name="FDD_306_0" hidden="1">"U35795"</definedName>
    <definedName name="FDD_306_1" hidden="1">"E36160"</definedName>
    <definedName name="FDD_306_2" hidden="1">"U36525"</definedName>
    <definedName name="FDD_307_0" hidden="1">"A35795"</definedName>
    <definedName name="FDD_307_1" hidden="1">"U36160"</definedName>
    <definedName name="FDD_307_2" hidden="1">"U36525"</definedName>
    <definedName name="FDD_31_0" hidden="1">"A25569"</definedName>
    <definedName name="FDD_32_0" hidden="1">"A25569"</definedName>
    <definedName name="FDD_33_0" hidden="1">"A25569"</definedName>
    <definedName name="FDD_34_0" hidden="1">"A25569"</definedName>
    <definedName name="FDD_35_0" hidden="1">"A25569"</definedName>
    <definedName name="FDD_36_0" hidden="1">"A25569"</definedName>
    <definedName name="FDD_37_0" hidden="1">"A25569"</definedName>
    <definedName name="FDD_38_0" hidden="1">"A25569"</definedName>
    <definedName name="FDD_39_0" hidden="1">"A25569"</definedName>
    <definedName name="FDD_4_0" hidden="1">"A25569"</definedName>
    <definedName name="FDD_40_0" hidden="1">"A25569"</definedName>
    <definedName name="FDD_41_0" hidden="1">"U25569"</definedName>
    <definedName name="FDD_42_0" hidden="1">"U25569"</definedName>
    <definedName name="FDD_43_0" hidden="1">"A25569"</definedName>
    <definedName name="FDD_44_0" hidden="1">"A30681"</definedName>
    <definedName name="FDD_44_1" hidden="1">"A31047"</definedName>
    <definedName name="FDD_44_10" hidden="1">"A34334"</definedName>
    <definedName name="FDD_44_11" hidden="1">"A34699"</definedName>
    <definedName name="FDD_44_12" hidden="1">"A35064"</definedName>
    <definedName name="FDD_44_13" hidden="1">"A35430"</definedName>
    <definedName name="FDD_44_14" hidden="1">"A35795"</definedName>
    <definedName name="FDD_44_2" hidden="1">"A31412"</definedName>
    <definedName name="FDD_44_3" hidden="1">"A31777"</definedName>
    <definedName name="FDD_44_4" hidden="1">"A32142"</definedName>
    <definedName name="FDD_44_5" hidden="1">"A32508"</definedName>
    <definedName name="FDD_44_6" hidden="1">"A32873"</definedName>
    <definedName name="FDD_44_7" hidden="1">"A33238"</definedName>
    <definedName name="FDD_44_8" hidden="1">"A33603"</definedName>
    <definedName name="FDD_44_9" hidden="1">"A33969"</definedName>
    <definedName name="FDD_45_0" hidden="1">"A30681"</definedName>
    <definedName name="FDD_45_1" hidden="1">"A31047"</definedName>
    <definedName name="FDD_45_10" hidden="1">"A34334"</definedName>
    <definedName name="FDD_45_11" hidden="1">"A34699"</definedName>
    <definedName name="FDD_45_12" hidden="1">"A35064"</definedName>
    <definedName name="FDD_45_13" hidden="1">"A35430"</definedName>
    <definedName name="FDD_45_14" hidden="1">"A35795"</definedName>
    <definedName name="FDD_45_2" hidden="1">"A31412"</definedName>
    <definedName name="FDD_45_3" hidden="1">"A31777"</definedName>
    <definedName name="FDD_45_4" hidden="1">"A32142"</definedName>
    <definedName name="FDD_45_5" hidden="1">"A32508"</definedName>
    <definedName name="FDD_45_6" hidden="1">"A32873"</definedName>
    <definedName name="FDD_45_7" hidden="1">"A33238"</definedName>
    <definedName name="FDD_45_8" hidden="1">"A33603"</definedName>
    <definedName name="FDD_45_9" hidden="1">"A33969"</definedName>
    <definedName name="FDD_46_0" hidden="1">"A30681"</definedName>
    <definedName name="FDD_46_1" hidden="1">"A31047"</definedName>
    <definedName name="FDD_46_10" hidden="1">"A34334"</definedName>
    <definedName name="FDD_46_11" hidden="1">"A34699"</definedName>
    <definedName name="FDD_46_12" hidden="1">"A35064"</definedName>
    <definedName name="FDD_46_13" hidden="1">"A35430"</definedName>
    <definedName name="FDD_46_14" hidden="1">"A35795"</definedName>
    <definedName name="FDD_46_2" hidden="1">"A31412"</definedName>
    <definedName name="FDD_46_3" hidden="1">"A31777"</definedName>
    <definedName name="FDD_46_4" hidden="1">"A32142"</definedName>
    <definedName name="FDD_46_5" hidden="1">"A32508"</definedName>
    <definedName name="FDD_46_6" hidden="1">"A32873"</definedName>
    <definedName name="FDD_46_7" hidden="1">"A33238"</definedName>
    <definedName name="FDD_46_8" hidden="1">"A33603"</definedName>
    <definedName name="FDD_46_9" hidden="1">"A33969"</definedName>
    <definedName name="FDD_47_0" hidden="1">"A30681"</definedName>
    <definedName name="FDD_47_1" hidden="1">"A31047"</definedName>
    <definedName name="FDD_47_10" hidden="1">"A34334"</definedName>
    <definedName name="FDD_47_11" hidden="1">"A34699"</definedName>
    <definedName name="FDD_47_12" hidden="1">"A35064"</definedName>
    <definedName name="FDD_47_13" hidden="1">"A35430"</definedName>
    <definedName name="FDD_47_14" hidden="1">"A35795"</definedName>
    <definedName name="FDD_47_2" hidden="1">"A31412"</definedName>
    <definedName name="FDD_47_3" hidden="1">"A31777"</definedName>
    <definedName name="FDD_47_4" hidden="1">"A32142"</definedName>
    <definedName name="FDD_47_5" hidden="1">"A32508"</definedName>
    <definedName name="FDD_47_6" hidden="1">"A32873"</definedName>
    <definedName name="FDD_47_7" hidden="1">"A33238"</definedName>
    <definedName name="FDD_47_8" hidden="1">"A33603"</definedName>
    <definedName name="FDD_47_9" hidden="1">"A33969"</definedName>
    <definedName name="FDD_48_0" hidden="1">"A30681"</definedName>
    <definedName name="FDD_48_1" hidden="1">"A31047"</definedName>
    <definedName name="FDD_48_10" hidden="1">"A34334"</definedName>
    <definedName name="FDD_48_11" hidden="1">"A34699"</definedName>
    <definedName name="FDD_48_12" hidden="1">"A35064"</definedName>
    <definedName name="FDD_48_13" hidden="1">"A35430"</definedName>
    <definedName name="FDD_48_14" hidden="1">"A35795"</definedName>
    <definedName name="FDD_48_2" hidden="1">"A31412"</definedName>
    <definedName name="FDD_48_3" hidden="1">"A31777"</definedName>
    <definedName name="FDD_48_4" hidden="1">"A32142"</definedName>
    <definedName name="FDD_48_5" hidden="1">"A32508"</definedName>
    <definedName name="FDD_48_6" hidden="1">"A32873"</definedName>
    <definedName name="FDD_48_7" hidden="1">"A33238"</definedName>
    <definedName name="FDD_48_8" hidden="1">"A33603"</definedName>
    <definedName name="FDD_48_9" hidden="1">"A33969"</definedName>
    <definedName name="FDD_49_0" hidden="1">"A30681"</definedName>
    <definedName name="FDD_49_1" hidden="1">"A31047"</definedName>
    <definedName name="FDD_49_10" hidden="1">"A34334"</definedName>
    <definedName name="FDD_49_11" hidden="1">"A34699"</definedName>
    <definedName name="FDD_49_12" hidden="1">"A35064"</definedName>
    <definedName name="FDD_49_13" hidden="1">"A35430"</definedName>
    <definedName name="FDD_49_14" hidden="1">"A35795"</definedName>
    <definedName name="FDD_49_2" hidden="1">"A31412"</definedName>
    <definedName name="FDD_49_3" hidden="1">"A31777"</definedName>
    <definedName name="FDD_49_4" hidden="1">"A32142"</definedName>
    <definedName name="FDD_49_5" hidden="1">"A32508"</definedName>
    <definedName name="FDD_49_6" hidden="1">"A32873"</definedName>
    <definedName name="FDD_49_7" hidden="1">"A33238"</definedName>
    <definedName name="FDD_49_8" hidden="1">"A33603"</definedName>
    <definedName name="FDD_49_9" hidden="1">"A33969"</definedName>
    <definedName name="FDD_5_0" hidden="1">"A25569"</definedName>
    <definedName name="FDD_50_0" hidden="1">"A30681"</definedName>
    <definedName name="FDD_50_1" hidden="1">"A31047"</definedName>
    <definedName name="FDD_50_10" hidden="1">"A34334"</definedName>
    <definedName name="FDD_50_11" hidden="1">"A34699"</definedName>
    <definedName name="FDD_50_12" hidden="1">"A35064"</definedName>
    <definedName name="FDD_50_13" hidden="1">"A35430"</definedName>
    <definedName name="FDD_50_14" hidden="1">"A35795"</definedName>
    <definedName name="FDD_50_2" hidden="1">"A31412"</definedName>
    <definedName name="FDD_50_3" hidden="1">"A31777"</definedName>
    <definedName name="FDD_50_4" hidden="1">"A32142"</definedName>
    <definedName name="FDD_50_5" hidden="1">"A32508"</definedName>
    <definedName name="FDD_50_6" hidden="1">"A32873"</definedName>
    <definedName name="FDD_50_7" hidden="1">"A33238"</definedName>
    <definedName name="FDD_50_8" hidden="1">"A33603"</definedName>
    <definedName name="FDD_50_9" hidden="1">"A33969"</definedName>
    <definedName name="FDD_51_0" hidden="1">"A30681"</definedName>
    <definedName name="FDD_51_1" hidden="1">"A31047"</definedName>
    <definedName name="FDD_51_10" hidden="1">"A34334"</definedName>
    <definedName name="FDD_51_11" hidden="1">"A34699"</definedName>
    <definedName name="FDD_51_12" hidden="1">"A35064"</definedName>
    <definedName name="FDD_51_13" hidden="1">"A35430"</definedName>
    <definedName name="FDD_51_14" hidden="1">"A35795"</definedName>
    <definedName name="FDD_51_2" hidden="1">"A31412"</definedName>
    <definedName name="FDD_51_3" hidden="1">"A31777"</definedName>
    <definedName name="FDD_51_4" hidden="1">"A32142"</definedName>
    <definedName name="FDD_51_5" hidden="1">"A32508"</definedName>
    <definedName name="FDD_51_6" hidden="1">"A32873"</definedName>
    <definedName name="FDD_51_7" hidden="1">"A33238"</definedName>
    <definedName name="FDD_51_8" hidden="1">"A33603"</definedName>
    <definedName name="FDD_51_9" hidden="1">"A33969"</definedName>
    <definedName name="FDD_52_0" hidden="1">"A30681"</definedName>
    <definedName name="FDD_52_1" hidden="1">"A31047"</definedName>
    <definedName name="FDD_52_10" hidden="1">"A34334"</definedName>
    <definedName name="FDD_52_11" hidden="1">"A34699"</definedName>
    <definedName name="FDD_52_12" hidden="1">"A35064"</definedName>
    <definedName name="FDD_52_13" hidden="1">"A35430"</definedName>
    <definedName name="FDD_52_14" hidden="1">"A35795"</definedName>
    <definedName name="FDD_52_2" hidden="1">"A31412"</definedName>
    <definedName name="FDD_52_3" hidden="1">"A31777"</definedName>
    <definedName name="FDD_52_4" hidden="1">"A32142"</definedName>
    <definedName name="FDD_52_5" hidden="1">"A32508"</definedName>
    <definedName name="FDD_52_6" hidden="1">"A32873"</definedName>
    <definedName name="FDD_52_7" hidden="1">"A33238"</definedName>
    <definedName name="FDD_52_8" hidden="1">"A33603"</definedName>
    <definedName name="FDD_52_9" hidden="1">"A33969"</definedName>
    <definedName name="FDD_53_0" hidden="1">"U30681"</definedName>
    <definedName name="FDD_53_1" hidden="1">"A31047"</definedName>
    <definedName name="FDD_53_10" hidden="1">"A34334"</definedName>
    <definedName name="FDD_53_11" hidden="1">"A34699"</definedName>
    <definedName name="FDD_53_12" hidden="1">"A35064"</definedName>
    <definedName name="FDD_53_13" hidden="1">"A35430"</definedName>
    <definedName name="FDD_53_14" hidden="1">"A35795"</definedName>
    <definedName name="FDD_53_2" hidden="1">"A31412"</definedName>
    <definedName name="FDD_53_3" hidden="1">"A31777"</definedName>
    <definedName name="FDD_53_4" hidden="1">"A32142"</definedName>
    <definedName name="FDD_53_5" hidden="1">"A32508"</definedName>
    <definedName name="FDD_53_6" hidden="1">"A32873"</definedName>
    <definedName name="FDD_53_7" hidden="1">"A33238"</definedName>
    <definedName name="FDD_53_8" hidden="1">"A33603"</definedName>
    <definedName name="FDD_53_9" hidden="1">"A33969"</definedName>
    <definedName name="FDD_54_0" hidden="1">"A30681"</definedName>
    <definedName name="FDD_54_1" hidden="1">"A31047"</definedName>
    <definedName name="FDD_54_10" hidden="1">"A34334"</definedName>
    <definedName name="FDD_54_11" hidden="1">"A34699"</definedName>
    <definedName name="FDD_54_12" hidden="1">"A35064"</definedName>
    <definedName name="FDD_54_13" hidden="1">"A35430"</definedName>
    <definedName name="FDD_54_14" hidden="1">"A35795"</definedName>
    <definedName name="FDD_54_2" hidden="1">"A31412"</definedName>
    <definedName name="FDD_54_3" hidden="1">"A31777"</definedName>
    <definedName name="FDD_54_4" hidden="1">"A32142"</definedName>
    <definedName name="FDD_54_5" hidden="1">"A32508"</definedName>
    <definedName name="FDD_54_6" hidden="1">"A32873"</definedName>
    <definedName name="FDD_54_7" hidden="1">"A33238"</definedName>
    <definedName name="FDD_54_8" hidden="1">"A33603"</definedName>
    <definedName name="FDD_54_9" hidden="1">"A33969"</definedName>
    <definedName name="FDD_55_0" hidden="1">"A30681"</definedName>
    <definedName name="FDD_55_1" hidden="1">"A31047"</definedName>
    <definedName name="FDD_55_10" hidden="1">"A34334"</definedName>
    <definedName name="FDD_55_11" hidden="1">"A34699"</definedName>
    <definedName name="FDD_55_12" hidden="1">"A35064"</definedName>
    <definedName name="FDD_55_13" hidden="1">"A35430"</definedName>
    <definedName name="FDD_55_14" hidden="1">"A35795"</definedName>
    <definedName name="FDD_55_2" hidden="1">"A31412"</definedName>
    <definedName name="FDD_55_3" hidden="1">"A31777"</definedName>
    <definedName name="FDD_55_4" hidden="1">"A32142"</definedName>
    <definedName name="FDD_55_5" hidden="1">"A32508"</definedName>
    <definedName name="FDD_55_6" hidden="1">"A32873"</definedName>
    <definedName name="FDD_55_7" hidden="1">"A33238"</definedName>
    <definedName name="FDD_55_8" hidden="1">"A33603"</definedName>
    <definedName name="FDD_55_9" hidden="1">"A33969"</definedName>
    <definedName name="FDD_56_0" hidden="1">"A30681"</definedName>
    <definedName name="FDD_56_1" hidden="1">"A31047"</definedName>
    <definedName name="FDD_56_10" hidden="1">"A34334"</definedName>
    <definedName name="FDD_56_11" hidden="1">"A34699"</definedName>
    <definedName name="FDD_56_12" hidden="1">"A35064"</definedName>
    <definedName name="FDD_56_13" hidden="1">"A35430"</definedName>
    <definedName name="FDD_56_14" hidden="1">"A35795"</definedName>
    <definedName name="FDD_56_2" hidden="1">"A31412"</definedName>
    <definedName name="FDD_56_3" hidden="1">"A31777"</definedName>
    <definedName name="FDD_56_4" hidden="1">"A32142"</definedName>
    <definedName name="FDD_56_5" hidden="1">"A32508"</definedName>
    <definedName name="FDD_56_6" hidden="1">"A32873"</definedName>
    <definedName name="FDD_56_7" hidden="1">"A33238"</definedName>
    <definedName name="FDD_56_8" hidden="1">"A33603"</definedName>
    <definedName name="FDD_56_9" hidden="1">"A33969"</definedName>
    <definedName name="FDD_57_0" hidden="1">"A30681"</definedName>
    <definedName name="FDD_57_1" hidden="1">"A31047"</definedName>
    <definedName name="FDD_57_10" hidden="1">"A34334"</definedName>
    <definedName name="FDD_57_11" hidden="1">"A34699"</definedName>
    <definedName name="FDD_57_12" hidden="1">"A35064"</definedName>
    <definedName name="FDD_57_13" hidden="1">"A35430"</definedName>
    <definedName name="FDD_57_14" hidden="1">"A35795"</definedName>
    <definedName name="FDD_57_2" hidden="1">"A31412"</definedName>
    <definedName name="FDD_57_3" hidden="1">"A31777"</definedName>
    <definedName name="FDD_57_4" hidden="1">"A32142"</definedName>
    <definedName name="FDD_57_5" hidden="1">"A32508"</definedName>
    <definedName name="FDD_57_6" hidden="1">"A32873"</definedName>
    <definedName name="FDD_57_7" hidden="1">"A33238"</definedName>
    <definedName name="FDD_57_8" hidden="1">"A33603"</definedName>
    <definedName name="FDD_57_9" hidden="1">"A33969"</definedName>
    <definedName name="FDD_58_0" hidden="1">"A30681"</definedName>
    <definedName name="FDD_58_1" hidden="1">"A31047"</definedName>
    <definedName name="FDD_58_10" hidden="1">"A34334"</definedName>
    <definedName name="FDD_58_11" hidden="1">"A34699"</definedName>
    <definedName name="FDD_58_12" hidden="1">"A35064"</definedName>
    <definedName name="FDD_58_13" hidden="1">"A35430"</definedName>
    <definedName name="FDD_58_14" hidden="1">"A35795"</definedName>
    <definedName name="FDD_58_2" hidden="1">"A31412"</definedName>
    <definedName name="FDD_58_3" hidden="1">"A31777"</definedName>
    <definedName name="FDD_58_4" hidden="1">"A32142"</definedName>
    <definedName name="FDD_58_5" hidden="1">"A32508"</definedName>
    <definedName name="FDD_58_6" hidden="1">"A32873"</definedName>
    <definedName name="FDD_58_7" hidden="1">"A33238"</definedName>
    <definedName name="FDD_58_8" hidden="1">"A33603"</definedName>
    <definedName name="FDD_58_9" hidden="1">"A33969"</definedName>
    <definedName name="FDD_59_0" hidden="1">"A30681"</definedName>
    <definedName name="FDD_59_1" hidden="1">"A31047"</definedName>
    <definedName name="FDD_59_10" hidden="1">"A34334"</definedName>
    <definedName name="FDD_59_11" hidden="1">"A34699"</definedName>
    <definedName name="FDD_59_12" hidden="1">"A35064"</definedName>
    <definedName name="FDD_59_13" hidden="1">"A35430"</definedName>
    <definedName name="FDD_59_14" hidden="1">"A35795"</definedName>
    <definedName name="FDD_59_2" hidden="1">"A31412"</definedName>
    <definedName name="FDD_59_3" hidden="1">"A31777"</definedName>
    <definedName name="FDD_59_4" hidden="1">"A32142"</definedName>
    <definedName name="FDD_59_5" hidden="1">"A32508"</definedName>
    <definedName name="FDD_59_6" hidden="1">"A32873"</definedName>
    <definedName name="FDD_59_7" hidden="1">"A33238"</definedName>
    <definedName name="FDD_59_8" hidden="1">"A33603"</definedName>
    <definedName name="FDD_59_9" hidden="1">"A33969"</definedName>
    <definedName name="FDD_6_0" hidden="1">"A25569"</definedName>
    <definedName name="FDD_60_0" hidden="1">"A30681"</definedName>
    <definedName name="FDD_60_1" hidden="1">"A31047"</definedName>
    <definedName name="FDD_60_10" hidden="1">"A34334"</definedName>
    <definedName name="FDD_60_11" hidden="1">"A34699"</definedName>
    <definedName name="FDD_60_12" hidden="1">"A35064"</definedName>
    <definedName name="FDD_60_13" hidden="1">"A35430"</definedName>
    <definedName name="FDD_60_14" hidden="1">"A35795"</definedName>
    <definedName name="FDD_60_2" hidden="1">"A31412"</definedName>
    <definedName name="FDD_60_3" hidden="1">"A31777"</definedName>
    <definedName name="FDD_60_4" hidden="1">"A32142"</definedName>
    <definedName name="FDD_60_5" hidden="1">"A32508"</definedName>
    <definedName name="FDD_60_6" hidden="1">"A32873"</definedName>
    <definedName name="FDD_60_7" hidden="1">"A33238"</definedName>
    <definedName name="FDD_60_8" hidden="1">"A33603"</definedName>
    <definedName name="FDD_60_9" hidden="1">"A33969"</definedName>
    <definedName name="FDD_61_0" hidden="1">"A30681"</definedName>
    <definedName name="FDD_61_1" hidden="1">"A31047"</definedName>
    <definedName name="FDD_61_10" hidden="1">"A34334"</definedName>
    <definedName name="FDD_61_11" hidden="1">"A34699"</definedName>
    <definedName name="FDD_61_12" hidden="1">"A35064"</definedName>
    <definedName name="FDD_61_13" hidden="1">"A35430"</definedName>
    <definedName name="FDD_61_14" hidden="1">"A35795"</definedName>
    <definedName name="FDD_61_2" hidden="1">"A31412"</definedName>
    <definedName name="FDD_61_3" hidden="1">"A31777"</definedName>
    <definedName name="FDD_61_4" hidden="1">"A32142"</definedName>
    <definedName name="FDD_61_5" hidden="1">"A32508"</definedName>
    <definedName name="FDD_61_6" hidden="1">"A32873"</definedName>
    <definedName name="FDD_61_7" hidden="1">"A33238"</definedName>
    <definedName name="FDD_61_8" hidden="1">"A33603"</definedName>
    <definedName name="FDD_61_9" hidden="1">"A33969"</definedName>
    <definedName name="FDD_62_0" hidden="1">"A30681"</definedName>
    <definedName name="FDD_62_1" hidden="1">"A31047"</definedName>
    <definedName name="FDD_62_10" hidden="1">"A34334"</definedName>
    <definedName name="FDD_62_11" hidden="1">"A34699"</definedName>
    <definedName name="FDD_62_12" hidden="1">"A35064"</definedName>
    <definedName name="FDD_62_13" hidden="1">"A35430"</definedName>
    <definedName name="FDD_62_14" hidden="1">"A35795"</definedName>
    <definedName name="FDD_62_2" hidden="1">"A31412"</definedName>
    <definedName name="FDD_62_3" hidden="1">"A31777"</definedName>
    <definedName name="FDD_62_4" hidden="1">"A32142"</definedName>
    <definedName name="FDD_62_5" hidden="1">"A32508"</definedName>
    <definedName name="FDD_62_6" hidden="1">"A32873"</definedName>
    <definedName name="FDD_62_7" hidden="1">"A33238"</definedName>
    <definedName name="FDD_62_8" hidden="1">"A33603"</definedName>
    <definedName name="FDD_62_9" hidden="1">"A33969"</definedName>
    <definedName name="FDD_63_0" hidden="1">"A30681"</definedName>
    <definedName name="FDD_63_1" hidden="1">"A31047"</definedName>
    <definedName name="FDD_63_10" hidden="1">"A34334"</definedName>
    <definedName name="FDD_63_11" hidden="1">"A34699"</definedName>
    <definedName name="FDD_63_12" hidden="1">"A35064"</definedName>
    <definedName name="FDD_63_13" hidden="1">"A35430"</definedName>
    <definedName name="FDD_63_14" hidden="1">"A35795"</definedName>
    <definedName name="FDD_63_2" hidden="1">"A31412"</definedName>
    <definedName name="FDD_63_3" hidden="1">"A31777"</definedName>
    <definedName name="FDD_63_4" hidden="1">"A32142"</definedName>
    <definedName name="FDD_63_5" hidden="1">"A32508"</definedName>
    <definedName name="FDD_63_6" hidden="1">"A32873"</definedName>
    <definedName name="FDD_63_7" hidden="1">"A33238"</definedName>
    <definedName name="FDD_63_8" hidden="1">"A33603"</definedName>
    <definedName name="FDD_63_9" hidden="1">"A33969"</definedName>
    <definedName name="FDD_64_0" hidden="1">"A30681"</definedName>
    <definedName name="FDD_64_1" hidden="1">"A31047"</definedName>
    <definedName name="FDD_64_10" hidden="1">"A34334"</definedName>
    <definedName name="FDD_64_11" hidden="1">"A34699"</definedName>
    <definedName name="FDD_64_12" hidden="1">"A35064"</definedName>
    <definedName name="FDD_64_13" hidden="1">"A35430"</definedName>
    <definedName name="FDD_64_14" hidden="1">"A35795"</definedName>
    <definedName name="FDD_64_2" hidden="1">"A31412"</definedName>
    <definedName name="FDD_64_3" hidden="1">"A31777"</definedName>
    <definedName name="FDD_64_4" hidden="1">"A32142"</definedName>
    <definedName name="FDD_64_5" hidden="1">"A32508"</definedName>
    <definedName name="FDD_64_6" hidden="1">"A32873"</definedName>
    <definedName name="FDD_64_7" hidden="1">"A33238"</definedName>
    <definedName name="FDD_64_8" hidden="1">"A33603"</definedName>
    <definedName name="FDD_64_9" hidden="1">"A33969"</definedName>
    <definedName name="FDD_65_0" hidden="1">"A30681"</definedName>
    <definedName name="FDD_65_1" hidden="1">"A31047"</definedName>
    <definedName name="FDD_65_10" hidden="1">"A34334"</definedName>
    <definedName name="FDD_65_11" hidden="1">"A34699"</definedName>
    <definedName name="FDD_65_12" hidden="1">"A35064"</definedName>
    <definedName name="FDD_65_13" hidden="1">"A35430"</definedName>
    <definedName name="FDD_65_14" hidden="1">"A35795"</definedName>
    <definedName name="FDD_65_2" hidden="1">"A31412"</definedName>
    <definedName name="FDD_65_3" hidden="1">"A31777"</definedName>
    <definedName name="FDD_65_4" hidden="1">"A32142"</definedName>
    <definedName name="FDD_65_5" hidden="1">"A32508"</definedName>
    <definedName name="FDD_65_6" hidden="1">"A32873"</definedName>
    <definedName name="FDD_65_7" hidden="1">"A33238"</definedName>
    <definedName name="FDD_65_8" hidden="1">"A33603"</definedName>
    <definedName name="FDD_65_9" hidden="1">"A33969"</definedName>
    <definedName name="FDD_66_0" hidden="1">"A30681"</definedName>
    <definedName name="FDD_66_1" hidden="1">"A31047"</definedName>
    <definedName name="FDD_66_10" hidden="1">"A34334"</definedName>
    <definedName name="FDD_66_11" hidden="1">"A34699"</definedName>
    <definedName name="FDD_66_12" hidden="1">"A35064"</definedName>
    <definedName name="FDD_66_13" hidden="1">"A35430"</definedName>
    <definedName name="FDD_66_14" hidden="1">"A35795"</definedName>
    <definedName name="FDD_66_2" hidden="1">"A31412"</definedName>
    <definedName name="FDD_66_3" hidden="1">"A31777"</definedName>
    <definedName name="FDD_66_4" hidden="1">"A32142"</definedName>
    <definedName name="FDD_66_5" hidden="1">"A32508"</definedName>
    <definedName name="FDD_66_6" hidden="1">"A32873"</definedName>
    <definedName name="FDD_66_7" hidden="1">"A33238"</definedName>
    <definedName name="FDD_66_8" hidden="1">"A33603"</definedName>
    <definedName name="FDD_66_9" hidden="1">"A33969"</definedName>
    <definedName name="FDD_67_0" hidden="1">"A30681"</definedName>
    <definedName name="FDD_67_1" hidden="1">"A31047"</definedName>
    <definedName name="FDD_67_10" hidden="1">"A34334"</definedName>
    <definedName name="FDD_67_11" hidden="1">"A34699"</definedName>
    <definedName name="FDD_67_12" hidden="1">"A35064"</definedName>
    <definedName name="FDD_67_13" hidden="1">"A35430"</definedName>
    <definedName name="FDD_67_14" hidden="1">"A35795"</definedName>
    <definedName name="FDD_67_2" hidden="1">"A31412"</definedName>
    <definedName name="FDD_67_3" hidden="1">"A31777"</definedName>
    <definedName name="FDD_67_4" hidden="1">"A32142"</definedName>
    <definedName name="FDD_67_5" hidden="1">"A32508"</definedName>
    <definedName name="FDD_67_6" hidden="1">"A32873"</definedName>
    <definedName name="FDD_67_7" hidden="1">"A33238"</definedName>
    <definedName name="FDD_67_8" hidden="1">"A33603"</definedName>
    <definedName name="FDD_67_9" hidden="1">"A33969"</definedName>
    <definedName name="FDD_68_0" hidden="1">"A30681"</definedName>
    <definedName name="FDD_68_1" hidden="1">"A31047"</definedName>
    <definedName name="FDD_68_10" hidden="1">"A34334"</definedName>
    <definedName name="FDD_68_11" hidden="1">"A34699"</definedName>
    <definedName name="FDD_68_12" hidden="1">"A35064"</definedName>
    <definedName name="FDD_68_13" hidden="1">"A35430"</definedName>
    <definedName name="FDD_68_14" hidden="1">"A35795"</definedName>
    <definedName name="FDD_68_2" hidden="1">"A31412"</definedName>
    <definedName name="FDD_68_3" hidden="1">"A31777"</definedName>
    <definedName name="FDD_68_4" hidden="1">"A32142"</definedName>
    <definedName name="FDD_68_5" hidden="1">"A32508"</definedName>
    <definedName name="FDD_68_6" hidden="1">"A32873"</definedName>
    <definedName name="FDD_68_7" hidden="1">"A33238"</definedName>
    <definedName name="FDD_68_8" hidden="1">"A33603"</definedName>
    <definedName name="FDD_68_9" hidden="1">"A33969"</definedName>
    <definedName name="FDD_69_0" hidden="1">"U30681"</definedName>
    <definedName name="FDD_69_1" hidden="1">"A31047"</definedName>
    <definedName name="FDD_69_10" hidden="1">"A34334"</definedName>
    <definedName name="FDD_69_11" hidden="1">"A34699"</definedName>
    <definedName name="FDD_69_12" hidden="1">"A35064"</definedName>
    <definedName name="FDD_69_13" hidden="1">"A35430"</definedName>
    <definedName name="FDD_69_14" hidden="1">"A35795"</definedName>
    <definedName name="FDD_69_2" hidden="1">"A31412"</definedName>
    <definedName name="FDD_69_3" hidden="1">"A31777"</definedName>
    <definedName name="FDD_69_4" hidden="1">"A32142"</definedName>
    <definedName name="FDD_69_5" hidden="1">"A32508"</definedName>
    <definedName name="FDD_69_6" hidden="1">"A32873"</definedName>
    <definedName name="FDD_69_7" hidden="1">"A33238"</definedName>
    <definedName name="FDD_69_8" hidden="1">"A33603"</definedName>
    <definedName name="FDD_69_9" hidden="1">"A33969"</definedName>
    <definedName name="FDD_7_0" hidden="1">"A25569"</definedName>
    <definedName name="FDD_70_0" hidden="1">"A30681"</definedName>
    <definedName name="FDD_70_1" hidden="1">"A31047"</definedName>
    <definedName name="FDD_70_10" hidden="1">"A34334"</definedName>
    <definedName name="FDD_70_11" hidden="1">"A34699"</definedName>
    <definedName name="FDD_70_12" hidden="1">"A35064"</definedName>
    <definedName name="FDD_70_13" hidden="1">"A35430"</definedName>
    <definedName name="FDD_70_14" hidden="1">"A35795"</definedName>
    <definedName name="FDD_70_2" hidden="1">"A31412"</definedName>
    <definedName name="FDD_70_3" hidden="1">"A31777"</definedName>
    <definedName name="FDD_70_4" hidden="1">"A32142"</definedName>
    <definedName name="FDD_70_5" hidden="1">"A32508"</definedName>
    <definedName name="FDD_70_6" hidden="1">"A32873"</definedName>
    <definedName name="FDD_70_7" hidden="1">"A33238"</definedName>
    <definedName name="FDD_70_8" hidden="1">"A33603"</definedName>
    <definedName name="FDD_70_9" hidden="1">"A33969"</definedName>
    <definedName name="FDD_71_0" hidden="1">"A30681"</definedName>
    <definedName name="FDD_71_1" hidden="1">"A31047"</definedName>
    <definedName name="FDD_71_10" hidden="1">"A34334"</definedName>
    <definedName name="FDD_71_11" hidden="1">"A34699"</definedName>
    <definedName name="FDD_71_12" hidden="1">"A35064"</definedName>
    <definedName name="FDD_71_13" hidden="1">"A35430"</definedName>
    <definedName name="FDD_71_14" hidden="1">"A35795"</definedName>
    <definedName name="FDD_71_2" hidden="1">"A31412"</definedName>
    <definedName name="FDD_71_3" hidden="1">"A31777"</definedName>
    <definedName name="FDD_71_4" hidden="1">"A32142"</definedName>
    <definedName name="FDD_71_5" hidden="1">"A32508"</definedName>
    <definedName name="FDD_71_6" hidden="1">"A32873"</definedName>
    <definedName name="FDD_71_7" hidden="1">"A33238"</definedName>
    <definedName name="FDD_71_8" hidden="1">"A33603"</definedName>
    <definedName name="FDD_71_9" hidden="1">"A33969"</definedName>
    <definedName name="FDD_72_0" hidden="1">"A30681"</definedName>
    <definedName name="FDD_72_1" hidden="1">"A31047"</definedName>
    <definedName name="FDD_72_10" hidden="1">"A34334"</definedName>
    <definedName name="FDD_72_11" hidden="1">"A34699"</definedName>
    <definedName name="FDD_72_12" hidden="1">"A35064"</definedName>
    <definedName name="FDD_72_13" hidden="1">"A35430"</definedName>
    <definedName name="FDD_72_14" hidden="1">"A35795"</definedName>
    <definedName name="FDD_72_2" hidden="1">"A31412"</definedName>
    <definedName name="FDD_72_3" hidden="1">"A31777"</definedName>
    <definedName name="FDD_72_4" hidden="1">"A32142"</definedName>
    <definedName name="FDD_72_5" hidden="1">"A32508"</definedName>
    <definedName name="FDD_72_6" hidden="1">"A32873"</definedName>
    <definedName name="FDD_72_7" hidden="1">"A33238"</definedName>
    <definedName name="FDD_72_8" hidden="1">"A33603"</definedName>
    <definedName name="FDD_72_9" hidden="1">"A33969"</definedName>
    <definedName name="FDD_73_0" hidden="1">"A30681"</definedName>
    <definedName name="FDD_73_1" hidden="1">"A31047"</definedName>
    <definedName name="FDD_73_10" hidden="1">"A34334"</definedName>
    <definedName name="FDD_73_11" hidden="1">"A34699"</definedName>
    <definedName name="FDD_73_12" hidden="1">"A35064"</definedName>
    <definedName name="FDD_73_13" hidden="1">"A35430"</definedName>
    <definedName name="FDD_73_14" hidden="1">"A35795"</definedName>
    <definedName name="FDD_73_2" hidden="1">"A31412"</definedName>
    <definedName name="FDD_73_3" hidden="1">"A31777"</definedName>
    <definedName name="FDD_73_4" hidden="1">"A32142"</definedName>
    <definedName name="FDD_73_5" hidden="1">"A32508"</definedName>
    <definedName name="FDD_73_6" hidden="1">"A32873"</definedName>
    <definedName name="FDD_73_7" hidden="1">"A33238"</definedName>
    <definedName name="FDD_73_8" hidden="1">"A33603"</definedName>
    <definedName name="FDD_73_9" hidden="1">"A33969"</definedName>
    <definedName name="FDD_74_0" hidden="1">"A30681"</definedName>
    <definedName name="FDD_74_1" hidden="1">"A31047"</definedName>
    <definedName name="FDD_74_10" hidden="1">"A34334"</definedName>
    <definedName name="FDD_74_11" hidden="1">"A34699"</definedName>
    <definedName name="FDD_74_12" hidden="1">"A35064"</definedName>
    <definedName name="FDD_74_13" hidden="1">"A35430"</definedName>
    <definedName name="FDD_74_14" hidden="1">"A35795"</definedName>
    <definedName name="FDD_74_2" hidden="1">"A31412"</definedName>
    <definedName name="FDD_74_3" hidden="1">"A31777"</definedName>
    <definedName name="FDD_74_4" hidden="1">"A32142"</definedName>
    <definedName name="FDD_74_5" hidden="1">"A32508"</definedName>
    <definedName name="FDD_74_6" hidden="1">"A32873"</definedName>
    <definedName name="FDD_74_7" hidden="1">"A33238"</definedName>
    <definedName name="FDD_74_8" hidden="1">"A33603"</definedName>
    <definedName name="FDD_74_9" hidden="1">"A33969"</definedName>
    <definedName name="FDD_75_0" hidden="1">"A30681"</definedName>
    <definedName name="FDD_75_1" hidden="1">"A31047"</definedName>
    <definedName name="FDD_75_10" hidden="1">"A34334"</definedName>
    <definedName name="FDD_75_11" hidden="1">"A34699"</definedName>
    <definedName name="FDD_75_12" hidden="1">"A35064"</definedName>
    <definedName name="FDD_75_13" hidden="1">"A35430"</definedName>
    <definedName name="FDD_75_14" hidden="1">"A35795"</definedName>
    <definedName name="FDD_75_2" hidden="1">"A31412"</definedName>
    <definedName name="FDD_75_3" hidden="1">"A31777"</definedName>
    <definedName name="FDD_75_4" hidden="1">"A32142"</definedName>
    <definedName name="FDD_75_5" hidden="1">"A32508"</definedName>
    <definedName name="FDD_75_6" hidden="1">"A32873"</definedName>
    <definedName name="FDD_75_7" hidden="1">"A33238"</definedName>
    <definedName name="FDD_75_8" hidden="1">"A33603"</definedName>
    <definedName name="FDD_75_9" hidden="1">"A33969"</definedName>
    <definedName name="FDD_76_0" hidden="1">"A30681"</definedName>
    <definedName name="FDD_76_1" hidden="1">"A31047"</definedName>
    <definedName name="FDD_76_10" hidden="1">"A34334"</definedName>
    <definedName name="FDD_76_11" hidden="1">"A34699"</definedName>
    <definedName name="FDD_76_12" hidden="1">"A35064"</definedName>
    <definedName name="FDD_76_13" hidden="1">"A35430"</definedName>
    <definedName name="FDD_76_14" hidden="1">"A35795"</definedName>
    <definedName name="FDD_76_2" hidden="1">"A31412"</definedName>
    <definedName name="FDD_76_3" hidden="1">"A31777"</definedName>
    <definedName name="FDD_76_4" hidden="1">"A32142"</definedName>
    <definedName name="FDD_76_5" hidden="1">"A32508"</definedName>
    <definedName name="FDD_76_6" hidden="1">"A32873"</definedName>
    <definedName name="FDD_76_7" hidden="1">"A33238"</definedName>
    <definedName name="FDD_76_8" hidden="1">"A33603"</definedName>
    <definedName name="FDD_76_9" hidden="1">"A33969"</definedName>
    <definedName name="FDD_77_0" hidden="1">"A30681"</definedName>
    <definedName name="FDD_77_1" hidden="1">"A31047"</definedName>
    <definedName name="FDD_77_10" hidden="1">"A34334"</definedName>
    <definedName name="FDD_77_11" hidden="1">"A34699"</definedName>
    <definedName name="FDD_77_12" hidden="1">"A35064"</definedName>
    <definedName name="FDD_77_13" hidden="1">"A35430"</definedName>
    <definedName name="FDD_77_14" hidden="1">"A35795"</definedName>
    <definedName name="FDD_77_2" hidden="1">"A31412"</definedName>
    <definedName name="FDD_77_3" hidden="1">"A31777"</definedName>
    <definedName name="FDD_77_4" hidden="1">"A32142"</definedName>
    <definedName name="FDD_77_5" hidden="1">"A32508"</definedName>
    <definedName name="FDD_77_6" hidden="1">"A32873"</definedName>
    <definedName name="FDD_77_7" hidden="1">"A33238"</definedName>
    <definedName name="FDD_77_8" hidden="1">"A33603"</definedName>
    <definedName name="FDD_77_9" hidden="1">"A33969"</definedName>
    <definedName name="FDD_78_0" hidden="1">"A30681"</definedName>
    <definedName name="FDD_78_1" hidden="1">"A31047"</definedName>
    <definedName name="FDD_78_10" hidden="1">"A34334"</definedName>
    <definedName name="FDD_78_11" hidden="1">"A34699"</definedName>
    <definedName name="FDD_78_12" hidden="1">"A35064"</definedName>
    <definedName name="FDD_78_13" hidden="1">"A35430"</definedName>
    <definedName name="FDD_78_14" hidden="1">"A35795"</definedName>
    <definedName name="FDD_78_2" hidden="1">"A31412"</definedName>
    <definedName name="FDD_78_3" hidden="1">"A31777"</definedName>
    <definedName name="FDD_78_4" hidden="1">"A32142"</definedName>
    <definedName name="FDD_78_5" hidden="1">"A32508"</definedName>
    <definedName name="FDD_78_6" hidden="1">"A32873"</definedName>
    <definedName name="FDD_78_7" hidden="1">"A33238"</definedName>
    <definedName name="FDD_78_8" hidden="1">"A33603"</definedName>
    <definedName name="FDD_78_9" hidden="1">"A33969"</definedName>
    <definedName name="FDD_79_0" hidden="1">"A30681"</definedName>
    <definedName name="FDD_79_1" hidden="1">"A31047"</definedName>
    <definedName name="FDD_79_10" hidden="1">"A34334"</definedName>
    <definedName name="FDD_79_11" hidden="1">"A34699"</definedName>
    <definedName name="FDD_79_12" hidden="1">"A35064"</definedName>
    <definedName name="FDD_79_13" hidden="1">"A35430"</definedName>
    <definedName name="FDD_79_14" hidden="1">"A35795"</definedName>
    <definedName name="FDD_79_2" hidden="1">"A31412"</definedName>
    <definedName name="FDD_79_3" hidden="1">"A31777"</definedName>
    <definedName name="FDD_79_4" hidden="1">"A32142"</definedName>
    <definedName name="FDD_79_5" hidden="1">"A32508"</definedName>
    <definedName name="FDD_79_6" hidden="1">"A32873"</definedName>
    <definedName name="FDD_79_7" hidden="1">"A33238"</definedName>
    <definedName name="FDD_79_8" hidden="1">"A33603"</definedName>
    <definedName name="FDD_79_9" hidden="1">"A33969"</definedName>
    <definedName name="FDD_8_0" hidden="1">"A25569"</definedName>
    <definedName name="FDD_80_0" hidden="1">"A30681"</definedName>
    <definedName name="FDD_80_1" hidden="1">"A31047"</definedName>
    <definedName name="FDD_80_10" hidden="1">"A34334"</definedName>
    <definedName name="FDD_80_11" hidden="1">"A34699"</definedName>
    <definedName name="FDD_80_12" hidden="1">"A35064"</definedName>
    <definedName name="FDD_80_13" hidden="1">"A35430"</definedName>
    <definedName name="FDD_80_14" hidden="1">"A35795"</definedName>
    <definedName name="FDD_80_2" hidden="1">"A31412"</definedName>
    <definedName name="FDD_80_3" hidden="1">"A31777"</definedName>
    <definedName name="FDD_80_4" hidden="1">"A32142"</definedName>
    <definedName name="FDD_80_5" hidden="1">"A32508"</definedName>
    <definedName name="FDD_80_6" hidden="1">"A32873"</definedName>
    <definedName name="FDD_80_7" hidden="1">"A33238"</definedName>
    <definedName name="FDD_80_8" hidden="1">"A33603"</definedName>
    <definedName name="FDD_80_9" hidden="1">"A33969"</definedName>
    <definedName name="FDD_81_0" hidden="1">"A30681"</definedName>
    <definedName name="FDD_81_1" hidden="1">"A31047"</definedName>
    <definedName name="FDD_81_10" hidden="1">"A34334"</definedName>
    <definedName name="FDD_81_11" hidden="1">"A34699"</definedName>
    <definedName name="FDD_81_12" hidden="1">"A35064"</definedName>
    <definedName name="FDD_81_13" hidden="1">"A35430"</definedName>
    <definedName name="FDD_81_14" hidden="1">"A35795"</definedName>
    <definedName name="FDD_81_2" hidden="1">"A31412"</definedName>
    <definedName name="FDD_81_3" hidden="1">"A31777"</definedName>
    <definedName name="FDD_81_4" hidden="1">"A32142"</definedName>
    <definedName name="FDD_81_5" hidden="1">"A32508"</definedName>
    <definedName name="FDD_81_6" hidden="1">"A32873"</definedName>
    <definedName name="FDD_81_7" hidden="1">"A33238"</definedName>
    <definedName name="FDD_81_8" hidden="1">"A33603"</definedName>
    <definedName name="FDD_81_9" hidden="1">"A33969"</definedName>
    <definedName name="FDD_82_0" hidden="1">"A30681"</definedName>
    <definedName name="FDD_82_1" hidden="1">"A31047"</definedName>
    <definedName name="FDD_82_10" hidden="1">"A34334"</definedName>
    <definedName name="FDD_82_11" hidden="1">"A34699"</definedName>
    <definedName name="FDD_82_12" hidden="1">"A35064"</definedName>
    <definedName name="FDD_82_13" hidden="1">"A35430"</definedName>
    <definedName name="FDD_82_14" hidden="1">"A35795"</definedName>
    <definedName name="FDD_82_2" hidden="1">"A31412"</definedName>
    <definedName name="FDD_82_3" hidden="1">"A31777"</definedName>
    <definedName name="FDD_82_4" hidden="1">"A32142"</definedName>
    <definedName name="FDD_82_5" hidden="1">"A32508"</definedName>
    <definedName name="FDD_82_6" hidden="1">"A32873"</definedName>
    <definedName name="FDD_82_7" hidden="1">"A33238"</definedName>
    <definedName name="FDD_82_8" hidden="1">"A33603"</definedName>
    <definedName name="FDD_82_9" hidden="1">"A33969"</definedName>
    <definedName name="FDD_83_0" hidden="1">"A30681"</definedName>
    <definedName name="FDD_83_1" hidden="1">"A31047"</definedName>
    <definedName name="FDD_83_10" hidden="1">"A34334"</definedName>
    <definedName name="FDD_83_11" hidden="1">"A34699"</definedName>
    <definedName name="FDD_83_12" hidden="1">"A35064"</definedName>
    <definedName name="FDD_83_13" hidden="1">"A35430"</definedName>
    <definedName name="FDD_83_14" hidden="1">"A35795"</definedName>
    <definedName name="FDD_83_2" hidden="1">"A31412"</definedName>
    <definedName name="FDD_83_3" hidden="1">"A31777"</definedName>
    <definedName name="FDD_83_4" hidden="1">"A32142"</definedName>
    <definedName name="FDD_83_5" hidden="1">"A32508"</definedName>
    <definedName name="FDD_83_6" hidden="1">"A32873"</definedName>
    <definedName name="FDD_83_7" hidden="1">"A33238"</definedName>
    <definedName name="FDD_83_8" hidden="1">"A33603"</definedName>
    <definedName name="FDD_83_9" hidden="1">"A33969"</definedName>
    <definedName name="FDD_84_0" hidden="1">"A30681"</definedName>
    <definedName name="FDD_84_1" hidden="1">"A31047"</definedName>
    <definedName name="FDD_84_10" hidden="1">"A34334"</definedName>
    <definedName name="FDD_84_11" hidden="1">"A34699"</definedName>
    <definedName name="FDD_84_12" hidden="1">"A35064"</definedName>
    <definedName name="FDD_84_13" hidden="1">"A35430"</definedName>
    <definedName name="FDD_84_14" hidden="1">"A35795"</definedName>
    <definedName name="FDD_84_2" hidden="1">"A31412"</definedName>
    <definedName name="FDD_84_3" hidden="1">"A31777"</definedName>
    <definedName name="FDD_84_4" hidden="1">"A32142"</definedName>
    <definedName name="FDD_84_5" hidden="1">"A32508"</definedName>
    <definedName name="FDD_84_6" hidden="1">"A32873"</definedName>
    <definedName name="FDD_84_7" hidden="1">"A33238"</definedName>
    <definedName name="FDD_84_8" hidden="1">"A33603"</definedName>
    <definedName name="FDD_84_9" hidden="1">"A33969"</definedName>
    <definedName name="FDD_85_0" hidden="1">"A30681"</definedName>
    <definedName name="FDD_85_1" hidden="1">"A31047"</definedName>
    <definedName name="FDD_85_10" hidden="1">"A34334"</definedName>
    <definedName name="FDD_85_11" hidden="1">"A34699"</definedName>
    <definedName name="FDD_85_12" hidden="1">"A35064"</definedName>
    <definedName name="FDD_85_13" hidden="1">"A35430"</definedName>
    <definedName name="FDD_85_14" hidden="1">"A35795"</definedName>
    <definedName name="FDD_85_2" hidden="1">"A31412"</definedName>
    <definedName name="FDD_85_3" hidden="1">"A31777"</definedName>
    <definedName name="FDD_85_4" hidden="1">"A32142"</definedName>
    <definedName name="FDD_85_5" hidden="1">"A32508"</definedName>
    <definedName name="FDD_85_6" hidden="1">"A32873"</definedName>
    <definedName name="FDD_85_7" hidden="1">"A33238"</definedName>
    <definedName name="FDD_85_8" hidden="1">"A33603"</definedName>
    <definedName name="FDD_85_9" hidden="1">"A33969"</definedName>
    <definedName name="FDD_86_0" hidden="1">"A30681"</definedName>
    <definedName name="FDD_86_1" hidden="1">"A31047"</definedName>
    <definedName name="FDD_86_10" hidden="1">"A34334"</definedName>
    <definedName name="FDD_86_11" hidden="1">"A34699"</definedName>
    <definedName name="FDD_86_12" hidden="1">"A35064"</definedName>
    <definedName name="FDD_86_13" hidden="1">"A35430"</definedName>
    <definedName name="FDD_86_14" hidden="1">"A35795"</definedName>
    <definedName name="FDD_86_2" hidden="1">"A31412"</definedName>
    <definedName name="FDD_86_3" hidden="1">"A31777"</definedName>
    <definedName name="FDD_86_4" hidden="1">"A32142"</definedName>
    <definedName name="FDD_86_5" hidden="1">"A32508"</definedName>
    <definedName name="FDD_86_6" hidden="1">"A32873"</definedName>
    <definedName name="FDD_86_7" hidden="1">"A33238"</definedName>
    <definedName name="FDD_86_8" hidden="1">"A33603"</definedName>
    <definedName name="FDD_86_9" hidden="1">"A33969"</definedName>
    <definedName name="FDD_87_0" hidden="1">"A30681"</definedName>
    <definedName name="FDD_87_1" hidden="1">"A31047"</definedName>
    <definedName name="FDD_87_10" hidden="1">"A34334"</definedName>
    <definedName name="FDD_87_11" hidden="1">"A34699"</definedName>
    <definedName name="FDD_87_12" hidden="1">"A35064"</definedName>
    <definedName name="FDD_87_13" hidden="1">"A35430"</definedName>
    <definedName name="FDD_87_14" hidden="1">"A35795"</definedName>
    <definedName name="FDD_87_2" hidden="1">"A31412"</definedName>
    <definedName name="FDD_87_3" hidden="1">"A31777"</definedName>
    <definedName name="FDD_87_4" hidden="1">"A32142"</definedName>
    <definedName name="FDD_87_5" hidden="1">"A32508"</definedName>
    <definedName name="FDD_87_6" hidden="1">"A32873"</definedName>
    <definedName name="FDD_87_7" hidden="1">"A33238"</definedName>
    <definedName name="FDD_87_8" hidden="1">"A33603"</definedName>
    <definedName name="FDD_87_9" hidden="1">"A33969"</definedName>
    <definedName name="FDD_88_0" hidden="1">"A30681"</definedName>
    <definedName name="FDD_88_1" hidden="1">"A31047"</definedName>
    <definedName name="FDD_88_10" hidden="1">"A34334"</definedName>
    <definedName name="FDD_88_11" hidden="1">"A34699"</definedName>
    <definedName name="FDD_88_12" hidden="1">"A35064"</definedName>
    <definedName name="FDD_88_13" hidden="1">"A35430"</definedName>
    <definedName name="FDD_88_14" hidden="1">"A35795"</definedName>
    <definedName name="FDD_88_2" hidden="1">"A31412"</definedName>
    <definedName name="FDD_88_3" hidden="1">"A31777"</definedName>
    <definedName name="FDD_88_4" hidden="1">"A32142"</definedName>
    <definedName name="FDD_88_5" hidden="1">"A32508"</definedName>
    <definedName name="FDD_88_6" hidden="1">"A32873"</definedName>
    <definedName name="FDD_88_7" hidden="1">"A33238"</definedName>
    <definedName name="FDD_88_8" hidden="1">"A33603"</definedName>
    <definedName name="FDD_88_9" hidden="1">"A33969"</definedName>
    <definedName name="FDD_89_0" hidden="1">"A30681"</definedName>
    <definedName name="FDD_89_1" hidden="1">"A31047"</definedName>
    <definedName name="FDD_89_10" hidden="1">"A34334"</definedName>
    <definedName name="FDD_89_11" hidden="1">"A34699"</definedName>
    <definedName name="FDD_89_12" hidden="1">"A35064"</definedName>
    <definedName name="FDD_89_13" hidden="1">"A35430"</definedName>
    <definedName name="FDD_89_14" hidden="1">"A35795"</definedName>
    <definedName name="FDD_89_2" hidden="1">"A31412"</definedName>
    <definedName name="FDD_89_3" hidden="1">"A31777"</definedName>
    <definedName name="FDD_89_4" hidden="1">"A32142"</definedName>
    <definedName name="FDD_89_5" hidden="1">"A32508"</definedName>
    <definedName name="FDD_89_6" hidden="1">"A32873"</definedName>
    <definedName name="FDD_89_7" hidden="1">"A33238"</definedName>
    <definedName name="FDD_89_8" hidden="1">"A33603"</definedName>
    <definedName name="FDD_89_9" hidden="1">"A33969"</definedName>
    <definedName name="FDD_9_0" hidden="1">"A25569"</definedName>
    <definedName name="FDD_90_0" hidden="1">"A30681"</definedName>
    <definedName name="FDD_90_1" hidden="1">"A31047"</definedName>
    <definedName name="FDD_90_10" hidden="1">"A34334"</definedName>
    <definedName name="FDD_90_11" hidden="1">"A34699"</definedName>
    <definedName name="FDD_90_12" hidden="1">"A35064"</definedName>
    <definedName name="FDD_90_13" hidden="1">"A35430"</definedName>
    <definedName name="FDD_90_14" hidden="1">"A35795"</definedName>
    <definedName name="FDD_90_2" hidden="1">"A31412"</definedName>
    <definedName name="FDD_90_3" hidden="1">"A31777"</definedName>
    <definedName name="FDD_90_4" hidden="1">"A32142"</definedName>
    <definedName name="FDD_90_5" hidden="1">"A32508"</definedName>
    <definedName name="FDD_90_6" hidden="1">"A32873"</definedName>
    <definedName name="FDD_90_7" hidden="1">"A33238"</definedName>
    <definedName name="FDD_90_8" hidden="1">"A33603"</definedName>
    <definedName name="FDD_90_9" hidden="1">"A33969"</definedName>
    <definedName name="FDD_91_0" hidden="1">"A30681"</definedName>
    <definedName name="FDD_91_1" hidden="1">"A31047"</definedName>
    <definedName name="FDD_91_10" hidden="1">"A34334"</definedName>
    <definedName name="FDD_91_11" hidden="1">"A34699"</definedName>
    <definedName name="FDD_91_12" hidden="1">"A35064"</definedName>
    <definedName name="FDD_91_13" hidden="1">"A35430"</definedName>
    <definedName name="FDD_91_14" hidden="1">"A35795"</definedName>
    <definedName name="FDD_91_2" hidden="1">"A31412"</definedName>
    <definedName name="FDD_91_3" hidden="1">"A31777"</definedName>
    <definedName name="FDD_91_4" hidden="1">"A32142"</definedName>
    <definedName name="FDD_91_5" hidden="1">"A32508"</definedName>
    <definedName name="FDD_91_6" hidden="1">"A32873"</definedName>
    <definedName name="FDD_91_7" hidden="1">"A33238"</definedName>
    <definedName name="FDD_91_8" hidden="1">"A33603"</definedName>
    <definedName name="FDD_91_9" hidden="1">"A33969"</definedName>
    <definedName name="FDD_92_0" hidden="1">"A30681"</definedName>
    <definedName name="FDD_92_1" hidden="1">"A31047"</definedName>
    <definedName name="FDD_92_10" hidden="1">"A34334"</definedName>
    <definedName name="FDD_92_11" hidden="1">"A34699"</definedName>
    <definedName name="FDD_92_12" hidden="1">"A35064"</definedName>
    <definedName name="FDD_92_13" hidden="1">"A35430"</definedName>
    <definedName name="FDD_92_14" hidden="1">"A35795"</definedName>
    <definedName name="FDD_92_2" hidden="1">"A31412"</definedName>
    <definedName name="FDD_92_3" hidden="1">"A31777"</definedName>
    <definedName name="FDD_92_4" hidden="1">"A32142"</definedName>
    <definedName name="FDD_92_5" hidden="1">"A32508"</definedName>
    <definedName name="FDD_92_6" hidden="1">"A32873"</definedName>
    <definedName name="FDD_92_7" hidden="1">"A33238"</definedName>
    <definedName name="FDD_92_8" hidden="1">"A33603"</definedName>
    <definedName name="FDD_92_9" hidden="1">"A33969"</definedName>
    <definedName name="FDD_93_0" hidden="1">"A30681"</definedName>
    <definedName name="FDD_93_1" hidden="1">"A31047"</definedName>
    <definedName name="FDD_93_10" hidden="1">"A34334"</definedName>
    <definedName name="FDD_93_11" hidden="1">"A34699"</definedName>
    <definedName name="FDD_93_12" hidden="1">"A35064"</definedName>
    <definedName name="FDD_93_13" hidden="1">"A35430"</definedName>
    <definedName name="FDD_93_14" hidden="1">"A35795"</definedName>
    <definedName name="FDD_93_2" hidden="1">"A31412"</definedName>
    <definedName name="FDD_93_3" hidden="1">"A31777"</definedName>
    <definedName name="FDD_93_4" hidden="1">"A32142"</definedName>
    <definedName name="FDD_93_5" hidden="1">"A32508"</definedName>
    <definedName name="FDD_93_6" hidden="1">"A32873"</definedName>
    <definedName name="FDD_93_7" hidden="1">"A33238"</definedName>
    <definedName name="FDD_93_8" hidden="1">"A33603"</definedName>
    <definedName name="FDD_93_9" hidden="1">"A33969"</definedName>
    <definedName name="FDD_94_0" hidden="1">"A30681"</definedName>
    <definedName name="FDD_94_1" hidden="1">"A31047"</definedName>
    <definedName name="FDD_94_10" hidden="1">"A34334"</definedName>
    <definedName name="FDD_94_11" hidden="1">"A34699"</definedName>
    <definedName name="FDD_94_12" hidden="1">"A35064"</definedName>
    <definedName name="FDD_94_13" hidden="1">"A35430"</definedName>
    <definedName name="FDD_94_14" hidden="1">"A35795"</definedName>
    <definedName name="FDD_94_2" hidden="1">"A31412"</definedName>
    <definedName name="FDD_94_3" hidden="1">"A31777"</definedName>
    <definedName name="FDD_94_4" hidden="1">"A32142"</definedName>
    <definedName name="FDD_94_5" hidden="1">"A32508"</definedName>
    <definedName name="FDD_94_6" hidden="1">"A32873"</definedName>
    <definedName name="FDD_94_7" hidden="1">"A33238"</definedName>
    <definedName name="FDD_94_8" hidden="1">"A33603"</definedName>
    <definedName name="FDD_94_9" hidden="1">"A33969"</definedName>
    <definedName name="FDD_95_0" hidden="1">"A30681"</definedName>
    <definedName name="FDD_95_1" hidden="1">"A31047"</definedName>
    <definedName name="FDD_95_10" hidden="1">"A34334"</definedName>
    <definedName name="FDD_95_11" hidden="1">"A34699"</definedName>
    <definedName name="FDD_95_12" hidden="1">"A35064"</definedName>
    <definedName name="FDD_95_13" hidden="1">"A35430"</definedName>
    <definedName name="FDD_95_14" hidden="1">"A35795"</definedName>
    <definedName name="FDD_95_2" hidden="1">"A31412"</definedName>
    <definedName name="FDD_95_3" hidden="1">"A31777"</definedName>
    <definedName name="FDD_95_4" hidden="1">"A32142"</definedName>
    <definedName name="FDD_95_5" hidden="1">"A32508"</definedName>
    <definedName name="FDD_95_6" hidden="1">"A32873"</definedName>
    <definedName name="FDD_95_7" hidden="1">"A33238"</definedName>
    <definedName name="FDD_95_8" hidden="1">"A33603"</definedName>
    <definedName name="FDD_95_9" hidden="1">"A33969"</definedName>
    <definedName name="FDD_96_0" hidden="1">"U30681"</definedName>
    <definedName name="FDD_96_1" hidden="1">"A31047"</definedName>
    <definedName name="FDD_96_10" hidden="1">"A34334"</definedName>
    <definedName name="FDD_96_11" hidden="1">"A34699"</definedName>
    <definedName name="FDD_96_12" hidden="1">"A35064"</definedName>
    <definedName name="FDD_96_13" hidden="1">"A35430"</definedName>
    <definedName name="FDD_96_14" hidden="1">"A35795"</definedName>
    <definedName name="FDD_96_2" hidden="1">"A31412"</definedName>
    <definedName name="FDD_96_3" hidden="1">"A31777"</definedName>
    <definedName name="FDD_96_4" hidden="1">"A32142"</definedName>
    <definedName name="FDD_96_5" hidden="1">"A32508"</definedName>
    <definedName name="FDD_96_6" hidden="1">"A32873"</definedName>
    <definedName name="FDD_96_7" hidden="1">"A33238"</definedName>
    <definedName name="FDD_96_8" hidden="1">"A33603"</definedName>
    <definedName name="FDD_96_9" hidden="1">"A33969"</definedName>
    <definedName name="FDD_97_0" hidden="1">"U30681"</definedName>
    <definedName name="FDD_97_1" hidden="1">"A31047"</definedName>
    <definedName name="FDD_97_10" hidden="1">"A34334"</definedName>
    <definedName name="FDD_97_11" hidden="1">"A34699"</definedName>
    <definedName name="FDD_97_12" hidden="1">"A35064"</definedName>
    <definedName name="FDD_97_13" hidden="1">"A35430"</definedName>
    <definedName name="FDD_97_14" hidden="1">"A35795"</definedName>
    <definedName name="FDD_97_2" hidden="1">"A31412"</definedName>
    <definedName name="FDD_97_3" hidden="1">"A31777"</definedName>
    <definedName name="FDD_97_4" hidden="1">"A32142"</definedName>
    <definedName name="FDD_97_5" hidden="1">"A32508"</definedName>
    <definedName name="FDD_97_6" hidden="1">"A32873"</definedName>
    <definedName name="FDD_97_7" hidden="1">"A33238"</definedName>
    <definedName name="FDD_97_8" hidden="1">"A33603"</definedName>
    <definedName name="FDD_97_9" hidden="1">"A33969"</definedName>
    <definedName name="FDD_98_0" hidden="1">"U30681"</definedName>
    <definedName name="FDD_98_1" hidden="1">"A31047"</definedName>
    <definedName name="FDD_98_10" hidden="1">"A34334"</definedName>
    <definedName name="FDD_98_11" hidden="1">"A34699"</definedName>
    <definedName name="FDD_98_12" hidden="1">"A35064"</definedName>
    <definedName name="FDD_98_13" hidden="1">"A35430"</definedName>
    <definedName name="FDD_98_14" hidden="1">"A35795"</definedName>
    <definedName name="FDD_98_2" hidden="1">"A31412"</definedName>
    <definedName name="FDD_98_3" hidden="1">"A31777"</definedName>
    <definedName name="FDD_98_4" hidden="1">"A32142"</definedName>
    <definedName name="FDD_98_5" hidden="1">"A32508"</definedName>
    <definedName name="FDD_98_6" hidden="1">"A32873"</definedName>
    <definedName name="FDD_98_7" hidden="1">"A33238"</definedName>
    <definedName name="FDD_98_8" hidden="1">"A33603"</definedName>
    <definedName name="FDD_98_9" hidden="1">"A33969"</definedName>
    <definedName name="FDD_99_0" hidden="1">"U30681"</definedName>
    <definedName name="FDD_99_1" hidden="1">"A31047"</definedName>
    <definedName name="FDD_99_10" hidden="1">"A34334"</definedName>
    <definedName name="FDD_99_11" hidden="1">"A34699"</definedName>
    <definedName name="FDD_99_12" hidden="1">"A35064"</definedName>
    <definedName name="FDD_99_13" hidden="1">"A35430"</definedName>
    <definedName name="FDD_99_14" hidden="1">"A35795"</definedName>
    <definedName name="FDD_99_2" hidden="1">"A31412"</definedName>
    <definedName name="FDD_99_3" hidden="1">"A31777"</definedName>
    <definedName name="FDD_99_4" hidden="1">"A32142"</definedName>
    <definedName name="FDD_99_5" hidden="1">"A32508"</definedName>
    <definedName name="FDD_99_6" hidden="1">"A32873"</definedName>
    <definedName name="FDD_99_7" hidden="1">"A33238"</definedName>
    <definedName name="FDD_99_8" hidden="1">"A33603"</definedName>
    <definedName name="FDD_99_9" hidden="1">"A33969"</definedName>
    <definedName name="FEB_1">#REF!</definedName>
    <definedName name="FEB_2">#REF!</definedName>
    <definedName name="fedfgre" localSheetId="2" hidden="1">{"FORNDV",#N/A,FALSE,"Sheet1"}</definedName>
    <definedName name="fedfgre" hidden="1">{"FORNDV",#N/A,FALSE,"Sheet1"}</definedName>
    <definedName name="ff" hidden="1">#REF!</definedName>
    <definedName name="fffddd" localSheetId="2" hidden="1">{"Mine",#N/A,TRUE,"Report";"Mine",#N/A,TRUE,"Control stocks";"Mine",#N/A,TRUE,"Control fix vs moves";"Mine",#N/A,TRUE,"Control fixations";"Mine",#N/A,TRUE,"2001-&gt;2002 Purch";#N/A,#N/A,TRUE,"2. Valuation Sales 2001";"Mine",#N/A,TRUE,"2001-&gt;2002 Sales";"Mine",#N/A,TRUE,"Paper AU&amp;AG";"Mine",#N/A,TRUE,"Copper";"Mine",#N/A,TRUE,"TollCU";#N/A,#N/A,TRUE,"TollCUstock";"Mine",#N/A,TRUE,"CU Stock";"Mine",#N/A,TRUE,"Silver";"Mine",#N/A,TRUE,"TollAG";#N/A,#N/A,TRUE,"TollAGstock";"Mine",#N/A,TRUE,"AG Stock";"Mine",#N/A,TRUE,"Gold";"Mine",#N/A,TRUE,"TollAU";#N/A,#N/A,TRUE,"TollAUstock";"Mine",#N/A,TRUE,"AU Stock";"Mine",#N/A,TRUE,"PM Trade";"Mine",#N/A,TRUE,"AU&amp;AG restitution";"Mine",#N/A,TRUE,"Tolling fees";"Mine",#N/A,TRUE,"StockVariation";"Mine",#N/A,TRUE,"RC Deductions Olen";"Mine",#N/A,TRUE,"Anodes traded";"Mine",#N/A,TRUE,"Commission";"Mine",#N/A,TRUE,"SUM DA"}</definedName>
    <definedName name="fffddd" hidden="1">{"Mine",#N/A,TRUE,"Report";"Mine",#N/A,TRUE,"Control stocks";"Mine",#N/A,TRUE,"Control fix vs moves";"Mine",#N/A,TRUE,"Control fixations";"Mine",#N/A,TRUE,"2001-&gt;2002 Purch";#N/A,#N/A,TRUE,"2. Valuation Sales 2001";"Mine",#N/A,TRUE,"2001-&gt;2002 Sales";"Mine",#N/A,TRUE,"Paper AU&amp;AG";"Mine",#N/A,TRUE,"Copper";"Mine",#N/A,TRUE,"TollCU";#N/A,#N/A,TRUE,"TollCUstock";"Mine",#N/A,TRUE,"CU Stock";"Mine",#N/A,TRUE,"Silver";"Mine",#N/A,TRUE,"TollAG";#N/A,#N/A,TRUE,"TollAGstock";"Mine",#N/A,TRUE,"AG Stock";"Mine",#N/A,TRUE,"Gold";"Mine",#N/A,TRUE,"TollAU";#N/A,#N/A,TRUE,"TollAUstock";"Mine",#N/A,TRUE,"AU Stock";"Mine",#N/A,TRUE,"PM Trade";"Mine",#N/A,TRUE,"AU&amp;AG restitution";"Mine",#N/A,TRUE,"Tolling fees";"Mine",#N/A,TRUE,"StockVariation";"Mine",#N/A,TRUE,"RC Deductions Olen";"Mine",#N/A,TRUE,"Anodes traded";"Mine",#N/A,TRUE,"Commission";"Mine",#N/A,TRUE,"SUM DA"}</definedName>
    <definedName name="fffff" hidden="1">#REF!</definedName>
    <definedName name="FFFFFF" hidden="1">[1]Productwise_Data!#REF!</definedName>
    <definedName name="fffffffffff" localSheetId="2" hidden="1">{"Mine",#N/A,TRUE,"Report";"Mine",#N/A,TRUE,"Control stocks";"Mine",#N/A,TRUE,"Control fix vs moves";"Mine",#N/A,TRUE,"Control fixations";"Mine",#N/A,TRUE,"2001-&gt;2002 Purch";#N/A,#N/A,TRUE,"2. Valuation Sales 2001";"Mine",#N/A,TRUE,"2001-&gt;2002 Sales";"Mine",#N/A,TRUE,"Paper AU&amp;AG";"Mine",#N/A,TRUE,"Copper";"Mine",#N/A,TRUE,"TollCU";#N/A,#N/A,TRUE,"TollCUstock";"Mine",#N/A,TRUE,"CU Stock";"Mine",#N/A,TRUE,"Silver";"Mine",#N/A,TRUE,"TollAG";#N/A,#N/A,TRUE,"TollAGstock";"Mine",#N/A,TRUE,"AG Stock";"Mine",#N/A,TRUE,"Gold";"Mine",#N/A,TRUE,"TollAU";#N/A,#N/A,TRUE,"TollAUstock";"Mine",#N/A,TRUE,"AU Stock";"Mine",#N/A,TRUE,"PM Trade";"Mine",#N/A,TRUE,"AU&amp;AG restitution";"Mine",#N/A,TRUE,"Tolling fees";"Mine",#N/A,TRUE,"StockVariation";"Mine",#N/A,TRUE,"RC Deductions Olen";"Mine",#N/A,TRUE,"Anodes traded";"Mine",#N/A,TRUE,"Commission";"Mine",#N/A,TRUE,"SUM DA"}</definedName>
    <definedName name="fffffffffff" hidden="1">{"Mine",#N/A,TRUE,"Report";"Mine",#N/A,TRUE,"Control stocks";"Mine",#N/A,TRUE,"Control fix vs moves";"Mine",#N/A,TRUE,"Control fixations";"Mine",#N/A,TRUE,"2001-&gt;2002 Purch";#N/A,#N/A,TRUE,"2. Valuation Sales 2001";"Mine",#N/A,TRUE,"2001-&gt;2002 Sales";"Mine",#N/A,TRUE,"Paper AU&amp;AG";"Mine",#N/A,TRUE,"Copper";"Mine",#N/A,TRUE,"TollCU";#N/A,#N/A,TRUE,"TollCUstock";"Mine",#N/A,TRUE,"CU Stock";"Mine",#N/A,TRUE,"Silver";"Mine",#N/A,TRUE,"TollAG";#N/A,#N/A,TRUE,"TollAGstock";"Mine",#N/A,TRUE,"AG Stock";"Mine",#N/A,TRUE,"Gold";"Mine",#N/A,TRUE,"TollAU";#N/A,#N/A,TRUE,"TollAUstock";"Mine",#N/A,TRUE,"AU Stock";"Mine",#N/A,TRUE,"PM Trade";"Mine",#N/A,TRUE,"AU&amp;AG restitution";"Mine",#N/A,TRUE,"Tolling fees";"Mine",#N/A,TRUE,"StockVariation";"Mine",#N/A,TRUE,"RC Deductions Olen";"Mine",#N/A,TRUE,"Anodes traded";"Mine",#N/A,TRUE,"Commission";"Mine",#N/A,TRUE,"SUM DA"}</definedName>
    <definedName name="fffgg" localSheetId="2" hidden="1">{"Mine",#N/A,FALSE,"Copper";"Mine",#N/A,FALSE,"Silver";"Mine",#N/A,FALSE,"Gold";"Mine",#N/A,FALSE,"DifferencesPurchases"}</definedName>
    <definedName name="fffgg" hidden="1">{"Mine",#N/A,FALSE,"Copper";"Mine",#N/A,FALSE,"Silver";"Mine",#N/A,FALSE,"Gold";"Mine",#N/A,FALSE,"DifferencesPurchases"}</definedName>
    <definedName name="fg">'[28]Income Statement'!#REF!</definedName>
    <definedName name="fgeq" localSheetId="2" hidden="1">{#N/A,#N/A,FALSE,"avgyr";#N/A,#N/A,FALSE,"avgmo";#N/A,#N/A,FALSE,"avgqtr"}</definedName>
    <definedName name="fgeq" hidden="1">{#N/A,#N/A,FALSE,"avgyr";#N/A,#N/A,FALSE,"avgmo";#N/A,#N/A,FALSE,"avgqtr"}</definedName>
    <definedName name="fgjhfg" localSheetId="2" hidden="1">{#N/A,#N/A,TRUE,"Фин.рез"}</definedName>
    <definedName name="fgjhfg" hidden="1">{#N/A,#N/A,TRUE,"Фин.рез"}</definedName>
    <definedName name="fitparty" localSheetId="2" hidden="1">{"View with Batches to Prelim",#N/A,FALSE,"FDMS MGMNT";"View wo batches",#N/A,FALSE,"FDMS MGMNT"}</definedName>
    <definedName name="fitparty" hidden="1">{"View with Batches to Prelim",#N/A,FALSE,"FDMS MGMNT";"View wo batches",#N/A,FALSE,"FDMS MGMNT"}</definedName>
    <definedName name="fitparty_1" localSheetId="2" hidden="1">{"View with Batches to Prelim",#N/A,FALSE,"FDMS MGMNT";"View wo batches",#N/A,FALSE,"FDMS MGMNT"}</definedName>
    <definedName name="fitparty_1" hidden="1">{"View with Batches to Prelim",#N/A,FALSE,"FDMS MGMNT";"View wo batches",#N/A,FALSE,"FDMS MGMNT"}</definedName>
    <definedName name="FixedEQ">[18]Data!$I$300</definedName>
    <definedName name="fl" localSheetId="2" hidden="1">{#N/A,#N/A,FALSE,"Variables";#N/A,#N/A,FALSE,"NPV Cashflows NZ$";#N/A,#N/A,FALSE,"Cashflows NZ$"}</definedName>
    <definedName name="fl" hidden="1">{#N/A,#N/A,FALSE,"Variables";#N/A,#N/A,FALSE,"NPV Cashflows NZ$";#N/A,#N/A,FALSE,"Cashflows NZ$"}</definedName>
    <definedName name="Formatierung">#REF!</definedName>
    <definedName name="Frank" localSheetId="2" hidden="1">{#N/A,#N/A,TRUE,"Cover sheet";#N/A,#N/A,TRUE,"DCF analysis";#N/A,#N/A,TRUE,"WACC calculation"}</definedName>
    <definedName name="Frank" hidden="1">{#N/A,#N/A,TRUE,"Cover sheet";#N/A,#N/A,TRUE,"DCF analysis";#N/A,#N/A,TRUE,"WACC calculation"}</definedName>
    <definedName name="fsaasdffggfg" localSheetId="2" hidden="1">{"Mine",#N/A,FALSE,"Copper";"Mine",#N/A,FALSE,"Silver";"Mine",#N/A,FALSE,"Gold";"Mine",#N/A,FALSE,"DifferencesPurchases"}</definedName>
    <definedName name="fsaasdffggfg" hidden="1">{"Mine",#N/A,FALSE,"Copper";"Mine",#N/A,FALSE,"Silver";"Mine",#N/A,FALSE,"Gold";"Mine",#N/A,FALSE,"DifferencesPurchases"}</definedName>
    <definedName name="fsdfwe" localSheetId="2" hidden="1">{"comp1",#N/A,FALSE,"COMPS";"footnotes",#N/A,FALSE,"COMPS"}</definedName>
    <definedName name="fsdfwe" hidden="1">{"comp1",#N/A,FALSE,"COMPS";"footnotes",#N/A,FALSE,"COMPS"}</definedName>
    <definedName name="ft" localSheetId="2" hidden="1">{#N/A,#N/A,TRUE,"ACTIVITE-t";#N/A,#N/A,TRUE,"RESEAU-t";#N/A,#N/A,TRUE,"BASE-t"}</definedName>
    <definedName name="ft" hidden="1">{#N/A,#N/A,TRUE,"ACTIVITE-t";#N/A,#N/A,TRUE,"RESEAU-t";#N/A,#N/A,TRUE,"BASE-t"}</definedName>
    <definedName name="Funding">[41]Sheet2!$C$31:$C$34</definedName>
    <definedName name="Fx">'[33]Forex Database'!$B$1:$B$167</definedName>
    <definedName name="FX_Rate">#REF!</definedName>
    <definedName name="g" localSheetId="2" hidden="1">{#N/A,#N/A,FALSE,"ACTIVITE-c";#N/A,#N/A,FALSE,"RESEAU-c";#N/A,#N/A,FALSE,"BASE-c"}</definedName>
    <definedName name="g" hidden="1">{#N/A,#N/A,FALSE,"ACTIVITE-c";#N/A,#N/A,FALSE,"RESEAU-c";#N/A,#N/A,FALSE,"BASE-c"}</definedName>
    <definedName name="G_B_1">#REF!</definedName>
    <definedName name="G_B_2">#REF!</definedName>
    <definedName name="G_B_3">#REF!</definedName>
    <definedName name="gaga" localSheetId="2" hidden="1">{#N/A,#N/A,TRUE,"Cover sheet";#N/A,#N/A,TRUE,"INPUTS";#N/A,#N/A,TRUE,"OUTPUTS";#N/A,#N/A,TRUE,"VALUATION"}</definedName>
    <definedName name="gaga" hidden="1">{#N/A,#N/A,TRUE,"Cover sheet";#N/A,#N/A,TRUE,"INPUTS";#N/A,#N/A,TRUE,"OUTPUTS";#N/A,#N/A,TRUE,"VALUATION"}</definedName>
    <definedName name="ganesan" localSheetId="2" hidden="1">{"'W.W. Summary'!$A$1:$K$37"}</definedName>
    <definedName name="ganesan" hidden="1">{"'W.W. Summary'!$A$1:$K$37"}</definedName>
    <definedName name="GC" localSheetId="2" hidden="1">{"FS`s",#N/A,TRUE,"FS's";"Icome St",#N/A,TRUE,"Income St.";"Balance Sh",#N/A,TRUE,"Balance Sh.";"Gross Margin",#N/A,TRUE,"Gross Margin"}</definedName>
    <definedName name="GC" hidden="1">{"FS`s",#N/A,TRUE,"FS's";"Icome St",#N/A,TRUE,"Income St.";"Balance Sh",#N/A,TRUE,"Balance Sh.";"Gross Margin",#N/A,TRUE,"Gross Margin"}</definedName>
    <definedName name="gDataBase">#REF!</definedName>
    <definedName name="GDF" localSheetId="2" hidden="1">{#N/A,#N/A,FALSE,"COMP"}</definedName>
    <definedName name="GDF" hidden="1">{#N/A,#N/A,FALSE,"COMP"}</definedName>
    <definedName name="GDFA" localSheetId="2" hidden="1">{#N/A,#N/A,FALSE,"COMP"}</definedName>
    <definedName name="GDFA" hidden="1">{#N/A,#N/A,FALSE,"COMP"}</definedName>
    <definedName name="GERMANY">#REF!</definedName>
    <definedName name="gfggggfgfgfggf" localSheetId="2" hidden="1">{"Mine",#N/A,FALSE,"Copper";"Mine",#N/A,FALSE,"Silver";"Mine",#N/A,FALSE,"Gold";"Mine",#N/A,FALSE,"DifferencesPurchases"}</definedName>
    <definedName name="gfggggfgfgfggf" hidden="1">{"Mine",#N/A,FALSE,"Copper";"Mine",#N/A,FALSE,"Silver";"Mine",#N/A,FALSE,"Gold";"Mine",#N/A,FALSE,"DifferencesPurchases"}</definedName>
    <definedName name="gg" localSheetId="2" hidden="1">{"'W.W. Summary'!$A$1:$K$37"}</definedName>
    <definedName name="gg" hidden="1">{"'W.W. Summary'!$A$1:$K$37"}</definedName>
    <definedName name="ggdggdgdg" localSheetId="2" hidden="1">{"Mine",#N/A,FALSE,"Copper";"Mine",#N/A,FALSE,"Silver";"Mine",#N/A,FALSE,"Gold";"Mine",#N/A,FALSE,"DifferencesPurchases"}</definedName>
    <definedName name="ggdggdgdg" hidden="1">{"Mine",#N/A,FALSE,"Copper";"Mine",#N/A,FALSE,"Silver";"Mine",#N/A,FALSE,"Gold";"Mine",#N/A,FALSE,"DifferencesPurchases"}</definedName>
    <definedName name="ghfs">#REF!</definedName>
    <definedName name="ghkgjhk" localSheetId="2" hidden="1">{"Mine",#N/A,FALSE,"Copper";"Mine",#N/A,FALSE,"Silver";"Mine",#N/A,FALSE,"Gold";"Mine",#N/A,FALSE,"DifferencesPurchases"}</definedName>
    <definedName name="ghkgjhk" hidden="1">{"Mine",#N/A,FALSE,"Copper";"Mine",#N/A,FALSE,"Silver";"Mine",#N/A,FALSE,"Gold";"Mine",#N/A,FALSE,"DifferencesPurchases"}</definedName>
    <definedName name="gogo" localSheetId="2" hidden="1">{#N/A,#N/A,TRUE,"Cover sheet";#N/A,#N/A,TRUE,"INPUTS";#N/A,#N/A,TRUE,"OUTPUTS";#N/A,#N/A,TRUE,"VALUATION"}</definedName>
    <definedName name="gogo" hidden="1">{#N/A,#N/A,TRUE,"Cover sheet";#N/A,#N/A,TRUE,"INPUTS";#N/A,#N/A,TRUE,"OUTPUTS";#N/A,#N/A,TRUE,"VALUATION"}</definedName>
    <definedName name="Grat" localSheetId="2" hidden="1">{#N/A,#N/A,FALSE,"COMP"}</definedName>
    <definedName name="Grat" hidden="1">{#N/A,#N/A,FALSE,"COMP"}</definedName>
    <definedName name="Gross_Merchandise_Sales__in_k_EUR">'[24]Shop Sales - COGS'!$B$5:$XFD$5</definedName>
    <definedName name="Gross_Sales__in_k_EUR">'[24]Shop Sales - COGS'!$B$9:$XFD$9</definedName>
    <definedName name="GVSL1" localSheetId="2" hidden="1">[0]!Header1-1 &amp; "." &amp; MAX(1,COUNTA(INDEX(#REF!,MATCH([0]!Header1-1,#REF!,FALSE)):#REF!))</definedName>
    <definedName name="GVSL1" hidden="1">[0]!Header1-1 &amp; "." &amp; MAX(1,COUNTA(INDEX(#REF!,MATCH([0]!Header1-1,#REF!,FALSE)):#REF!))</definedName>
    <definedName name="h" localSheetId="2" hidden="1">{"'Sheet1'!$L$16"}</definedName>
    <definedName name="h" hidden="1">{"'Sheet1'!$L$16"}</definedName>
    <definedName name="hakghdfshgfhslhöl" localSheetId="2" hidden="1">{"Mine",#N/A,FALSE,"Copper";"Mine",#N/A,FALSE,"Silver";"Mine",#N/A,FALSE,"Gold";"Mine",#N/A,FALSE,"DifferencesPurchases"}</definedName>
    <definedName name="hakghdfshgfhslhöl" hidden="1">{"Mine",#N/A,FALSE,"Copper";"Mine",#N/A,FALSE,"Silver";"Mine",#N/A,FALSE,"Gold";"Mine",#N/A,FALSE,"DifferencesPurchases"}</definedName>
    <definedName name="Header1" hidden="1">IF(COUNTA(#REF!)=0,0,INDEX(#REF!,MATCH(ROW(#REF!),#REF!,TRUE)))+1</definedName>
    <definedName name="Header2" localSheetId="2" hidden="1">[0]!Header1-1 &amp; "." &amp; MAX(1,COUNTA(INDEX(#REF!,MATCH([0]!Header1-1,#REF!,FALSE)):#REF!))</definedName>
    <definedName name="Header2" hidden="1">[0]!Header1-1 &amp; "." &amp; MAX(1,COUNTA(INDEX(#REF!,MATCH([0]!Header1-1,#REF!,FALSE)):#REF!))</definedName>
    <definedName name="Hemas" localSheetId="2" hidden="1">{"'August 2000'!$A$1:$J$101"}</definedName>
    <definedName name="Hemas" hidden="1">{"'August 2000'!$A$1:$J$101"}</definedName>
    <definedName name="hfhfhfhfh" localSheetId="2" hidden="1">{"Mine",#N/A,TRUE,"Report";"Mine",#N/A,TRUE,"Control stocks";"Mine",#N/A,TRUE,"Control fix vs moves";"Mine",#N/A,TRUE,"Control fixations";"Mine",#N/A,TRUE,"2001-&gt;2002 Purch";#N/A,#N/A,TRUE,"2. Valuation Sales 2001";"Mine",#N/A,TRUE,"2001-&gt;2002 Sales";"Mine",#N/A,TRUE,"Paper AU&amp;AG";"Mine",#N/A,TRUE,"Copper";"Mine",#N/A,TRUE,"TollCU";#N/A,#N/A,TRUE,"TollCUstock";"Mine",#N/A,TRUE,"CU Stock";"Mine",#N/A,TRUE,"Silver";"Mine",#N/A,TRUE,"TollAG";#N/A,#N/A,TRUE,"TollAGstock";"Mine",#N/A,TRUE,"AG Stock";"Mine",#N/A,TRUE,"Gold";"Mine",#N/A,TRUE,"TollAU";#N/A,#N/A,TRUE,"TollAUstock";"Mine",#N/A,TRUE,"AU Stock";"Mine",#N/A,TRUE,"PM Trade";"Mine",#N/A,TRUE,"AU&amp;AG restitution";"Mine",#N/A,TRUE,"Tolling fees";"Mine",#N/A,TRUE,"StockVariation";"Mine",#N/A,TRUE,"RC Deductions Olen";"Mine",#N/A,TRUE,"Anodes traded";"Mine",#N/A,TRUE,"Commission";"Mine",#N/A,TRUE,"SUM DA"}</definedName>
    <definedName name="hfhfhfhfh" hidden="1">{"Mine",#N/A,TRUE,"Report";"Mine",#N/A,TRUE,"Control stocks";"Mine",#N/A,TRUE,"Control fix vs moves";"Mine",#N/A,TRUE,"Control fixations";"Mine",#N/A,TRUE,"2001-&gt;2002 Purch";#N/A,#N/A,TRUE,"2. Valuation Sales 2001";"Mine",#N/A,TRUE,"2001-&gt;2002 Sales";"Mine",#N/A,TRUE,"Paper AU&amp;AG";"Mine",#N/A,TRUE,"Copper";"Mine",#N/A,TRUE,"TollCU";#N/A,#N/A,TRUE,"TollCUstock";"Mine",#N/A,TRUE,"CU Stock";"Mine",#N/A,TRUE,"Silver";"Mine",#N/A,TRUE,"TollAG";#N/A,#N/A,TRUE,"TollAGstock";"Mine",#N/A,TRUE,"AG Stock";"Mine",#N/A,TRUE,"Gold";"Mine",#N/A,TRUE,"TollAU";#N/A,#N/A,TRUE,"TollAUstock";"Mine",#N/A,TRUE,"AU Stock";"Mine",#N/A,TRUE,"PM Trade";"Mine",#N/A,TRUE,"AU&amp;AG restitution";"Mine",#N/A,TRUE,"Tolling fees";"Mine",#N/A,TRUE,"StockVariation";"Mine",#N/A,TRUE,"RC Deductions Olen";"Mine",#N/A,TRUE,"Anodes traded";"Mine",#N/A,TRUE,"Commission";"Mine",#N/A,TRUE,"SUM DA"}</definedName>
    <definedName name="hh" localSheetId="2" hidden="1">{#N/A,#N/A,FALSE,"SYNTHESE-c";#N/A,#N/A,FALSE,"PUB-c";#N/A,#N/A,FALSE,"OP CONSO-c";#N/A,#N/A,FALSE,"REFERENCTS-c";#N/A,#N/A,FALSE,"ETUDES MKG-c";#N/A,#N/A,FALSE,"PACKAGING-c";#N/A,#N/A,FALSE,"DIR COM-c";#N/A,#N/A,FALSE,"MEDIA-c"}</definedName>
    <definedName name="hh" hidden="1">{#N/A,#N/A,FALSE,"SYNTHESE-c";#N/A,#N/A,FALSE,"PUB-c";#N/A,#N/A,FALSE,"OP CONSO-c";#N/A,#N/A,FALSE,"REFERENCTS-c";#N/A,#N/A,FALSE,"ETUDES MKG-c";#N/A,#N/A,FALSE,"PACKAGING-c";#N/A,#N/A,FALSE,"DIR COM-c";#N/A,#N/A,FALSE,"MEDIA-c"}</definedName>
    <definedName name="hhhh" localSheetId="2" hidden="1">{"Mine",#N/A,TRUE,"Report";"Mine",#N/A,TRUE,"Control stocks";"Mine",#N/A,TRUE,"Control fix vs moves";"Mine",#N/A,TRUE,"Control fixations";"Mine",#N/A,TRUE,"2001-&gt;2002 Purch";#N/A,#N/A,TRUE,"2. Valuation Sales 2001";"Mine",#N/A,TRUE,"2001-&gt;2002 Sales";"Mine",#N/A,TRUE,"Paper AU&amp;AG";"Mine",#N/A,TRUE,"Copper";"Mine",#N/A,TRUE,"TollCU";#N/A,#N/A,TRUE,"TollCUstock";"Mine",#N/A,TRUE,"CU Stock";"Mine",#N/A,TRUE,"Silver";"Mine",#N/A,TRUE,"TollAG";#N/A,#N/A,TRUE,"TollAGstock";"Mine",#N/A,TRUE,"AG Stock";"Mine",#N/A,TRUE,"Gold";"Mine",#N/A,TRUE,"TollAU";#N/A,#N/A,TRUE,"TollAUstock";"Mine",#N/A,TRUE,"AU Stock";"Mine",#N/A,TRUE,"PM Trade";"Mine",#N/A,TRUE,"AU&amp;AG restitution";"Mine",#N/A,TRUE,"Tolling fees";"Mine",#N/A,TRUE,"StockVariation";"Mine",#N/A,TRUE,"RC Deductions Olen";"Mine",#N/A,TRUE,"Anodes traded";"Mine",#N/A,TRUE,"Commission";"Mine",#N/A,TRUE,"SUM DA"}</definedName>
    <definedName name="hhhh" hidden="1">{"Mine",#N/A,TRUE,"Report";"Mine",#N/A,TRUE,"Control stocks";"Mine",#N/A,TRUE,"Control fix vs moves";"Mine",#N/A,TRUE,"Control fixations";"Mine",#N/A,TRUE,"2001-&gt;2002 Purch";#N/A,#N/A,TRUE,"2. Valuation Sales 2001";"Mine",#N/A,TRUE,"2001-&gt;2002 Sales";"Mine",#N/A,TRUE,"Paper AU&amp;AG";"Mine",#N/A,TRUE,"Copper";"Mine",#N/A,TRUE,"TollCU";#N/A,#N/A,TRUE,"TollCUstock";"Mine",#N/A,TRUE,"CU Stock";"Mine",#N/A,TRUE,"Silver";"Mine",#N/A,TRUE,"TollAG";#N/A,#N/A,TRUE,"TollAGstock";"Mine",#N/A,TRUE,"AG Stock";"Mine",#N/A,TRUE,"Gold";"Mine",#N/A,TRUE,"TollAU";#N/A,#N/A,TRUE,"TollAUstock";"Mine",#N/A,TRUE,"AU Stock";"Mine",#N/A,TRUE,"PM Trade";"Mine",#N/A,TRUE,"AU&amp;AG restitution";"Mine",#N/A,TRUE,"Tolling fees";"Mine",#N/A,TRUE,"StockVariation";"Mine",#N/A,TRUE,"RC Deductions Olen";"Mine",#N/A,TRUE,"Anodes traded";"Mine",#N/A,TRUE,"Commission";"Mine",#N/A,TRUE,"SUM DA"}</definedName>
    <definedName name="hhhhhh" hidden="1">#REF!</definedName>
    <definedName name="hhhhhhhhhhhhhhh" hidden="1">#REF!</definedName>
    <definedName name="HiddenRows" hidden="1">#REF!</definedName>
    <definedName name="hjjfdjzdtjuzzdt" localSheetId="2" hidden="1">{"Mine",#N/A,TRUE,"Report";"Mine",#N/A,TRUE,"Control stocks";"Mine",#N/A,TRUE,"Control fix vs moves";"Mine",#N/A,TRUE,"Control fixations";"Mine",#N/A,TRUE,"2001-&gt;2002 Purch";#N/A,#N/A,TRUE,"2. Valuation Sales 2001";"Mine",#N/A,TRUE,"2001-&gt;2002 Sales";"Mine",#N/A,TRUE,"Paper AU&amp;AG";"Mine",#N/A,TRUE,"Copper";"Mine",#N/A,TRUE,"TollCU";#N/A,#N/A,TRUE,"TollCUstock";"Mine",#N/A,TRUE,"CU Stock";"Mine",#N/A,TRUE,"Silver";"Mine",#N/A,TRUE,"TollAG";#N/A,#N/A,TRUE,"TollAGstock";"Mine",#N/A,TRUE,"AG Stock";"Mine",#N/A,TRUE,"Gold";"Mine",#N/A,TRUE,"TollAU";#N/A,#N/A,TRUE,"TollAUstock";"Mine",#N/A,TRUE,"AU Stock";"Mine",#N/A,TRUE,"PM Trade";"Mine",#N/A,TRUE,"AU&amp;AG restitution";"Mine",#N/A,TRUE,"Tolling fees";"Mine",#N/A,TRUE,"StockVariation";"Mine",#N/A,TRUE,"RC Deductions Olen";"Mine",#N/A,TRUE,"Anodes traded";"Mine",#N/A,TRUE,"Commission";"Mine",#N/A,TRUE,"SUM DA"}</definedName>
    <definedName name="hjjfdjzdtjuzzdt" hidden="1">{"Mine",#N/A,TRUE,"Report";"Mine",#N/A,TRUE,"Control stocks";"Mine",#N/A,TRUE,"Control fix vs moves";"Mine",#N/A,TRUE,"Control fixations";"Mine",#N/A,TRUE,"2001-&gt;2002 Purch";#N/A,#N/A,TRUE,"2. Valuation Sales 2001";"Mine",#N/A,TRUE,"2001-&gt;2002 Sales";"Mine",#N/A,TRUE,"Paper AU&amp;AG";"Mine",#N/A,TRUE,"Copper";"Mine",#N/A,TRUE,"TollCU";#N/A,#N/A,TRUE,"TollCUstock";"Mine",#N/A,TRUE,"CU Stock";"Mine",#N/A,TRUE,"Silver";"Mine",#N/A,TRUE,"TollAG";#N/A,#N/A,TRUE,"TollAGstock";"Mine",#N/A,TRUE,"AG Stock";"Mine",#N/A,TRUE,"Gold";"Mine",#N/A,TRUE,"TollAU";#N/A,#N/A,TRUE,"TollAUstock";"Mine",#N/A,TRUE,"AU Stock";"Mine",#N/A,TRUE,"PM Trade";"Mine",#N/A,TRUE,"AU&amp;AG restitution";"Mine",#N/A,TRUE,"Tolling fees";"Mine",#N/A,TRUE,"StockVariation";"Mine",#N/A,TRUE,"RC Deductions Olen";"Mine",#N/A,TRUE,"Anodes traded";"Mine",#N/A,TRUE,"Commission";"Mine",#N/A,TRUE,"SUM DA"}</definedName>
    <definedName name="hjkfh_control" localSheetId="2" hidden="1">{"'August 2000'!$A$1:$J$101"}</definedName>
    <definedName name="hjkfh_control" hidden="1">{"'August 2000'!$A$1:$J$101"}</definedName>
    <definedName name="hkhkhkhl" localSheetId="2" hidden="1">{"Mine",#N/A,TRUE,"Report";"Mine",#N/A,TRUE,"Control stocks";"Mine",#N/A,TRUE,"Control fix vs moves";"Mine",#N/A,TRUE,"Control fixations";"Mine",#N/A,TRUE,"2001-&gt;2002 Purch";#N/A,#N/A,TRUE,"2. Valuation Sales 2001";"Mine",#N/A,TRUE,"2001-&gt;2002 Sales";"Mine",#N/A,TRUE,"Paper AU&amp;AG";"Mine",#N/A,TRUE,"Copper";"Mine",#N/A,TRUE,"TollCU";#N/A,#N/A,TRUE,"TollCUstock";"Mine",#N/A,TRUE,"CU Stock";"Mine",#N/A,TRUE,"Silver";"Mine",#N/A,TRUE,"TollAG";#N/A,#N/A,TRUE,"TollAGstock";"Mine",#N/A,TRUE,"AG Stock";"Mine",#N/A,TRUE,"Gold";"Mine",#N/A,TRUE,"TollAU";#N/A,#N/A,TRUE,"TollAUstock";"Mine",#N/A,TRUE,"AU Stock";"Mine",#N/A,TRUE,"PM Trade";"Mine",#N/A,TRUE,"AU&amp;AG restitution";"Mine",#N/A,TRUE,"Tolling fees";"Mine",#N/A,TRUE,"StockVariation";"Mine",#N/A,TRUE,"RC Deductions Olen";"Mine",#N/A,TRUE,"Anodes traded";"Mine",#N/A,TRUE,"Commission";"Mine",#N/A,TRUE,"SUM DA"}</definedName>
    <definedName name="hkhkhkhl" hidden="1">{"Mine",#N/A,TRUE,"Report";"Mine",#N/A,TRUE,"Control stocks";"Mine",#N/A,TRUE,"Control fix vs moves";"Mine",#N/A,TRUE,"Control fixations";"Mine",#N/A,TRUE,"2001-&gt;2002 Purch";#N/A,#N/A,TRUE,"2. Valuation Sales 2001";"Mine",#N/A,TRUE,"2001-&gt;2002 Sales";"Mine",#N/A,TRUE,"Paper AU&amp;AG";"Mine",#N/A,TRUE,"Copper";"Mine",#N/A,TRUE,"TollCU";#N/A,#N/A,TRUE,"TollCUstock";"Mine",#N/A,TRUE,"CU Stock";"Mine",#N/A,TRUE,"Silver";"Mine",#N/A,TRUE,"TollAG";#N/A,#N/A,TRUE,"TollAGstock";"Mine",#N/A,TRUE,"AG Stock";"Mine",#N/A,TRUE,"Gold";"Mine",#N/A,TRUE,"TollAU";#N/A,#N/A,TRUE,"TollAUstock";"Mine",#N/A,TRUE,"AU Stock";"Mine",#N/A,TRUE,"PM Trade";"Mine",#N/A,TRUE,"AU&amp;AG restitution";"Mine",#N/A,TRUE,"Tolling fees";"Mine",#N/A,TRUE,"StockVariation";"Mine",#N/A,TRUE,"RC Deductions Olen";"Mine",#N/A,TRUE,"Anodes traded";"Mine",#N/A,TRUE,"Commission";"Mine",#N/A,TRUE,"SUM DA"}</definedName>
    <definedName name="hn.ExtDb" hidden="1">FALSE</definedName>
    <definedName name="hn.ModelType" hidden="1">"DEAL"</definedName>
    <definedName name="hn.ModelVersion" hidden="1">1</definedName>
    <definedName name="hn.NoUpload" hidden="1">0</definedName>
    <definedName name="HTML_CodePage" hidden="1">1252</definedName>
    <definedName name="HTML_Control" localSheetId="2" hidden="1">{"'Input'!$D$3"}</definedName>
    <definedName name="HTML_Control" hidden="1">{"'Input'!$D$3"}</definedName>
    <definedName name="HTML_Description" hidden="1">""</definedName>
    <definedName name="HTML_Email" hidden="1">""</definedName>
    <definedName name="HTML_Header" hidden="1">"Input"</definedName>
    <definedName name="HTML_LastUpdate" hidden="1">"2/7/01"</definedName>
    <definedName name="HTML_LineAfter" hidden="1">FALSE</definedName>
    <definedName name="HTML_LineBefore" hidden="1">FALSE</definedName>
    <definedName name="HTML_Name" hidden="1">"I-SEC"</definedName>
    <definedName name="HTML_OBDlg2" hidden="1">TRUE</definedName>
    <definedName name="HTML_OBDlg4" hidden="1">TRUE</definedName>
    <definedName name="HTML_OS" hidden="1">0</definedName>
    <definedName name="HTML_PathFile" hidden="1">"\\Server_1\sig\07 Julho\Informe\MeuHTML.htm"</definedName>
    <definedName name="HTML_Title" hidden="1">"Gerência de Administração e Controle de Gestão"</definedName>
    <definedName name="HTML1_1" hidden="1">"[firstpacpg59withformula.xls]Sheet1!$A$1:$G$23"</definedName>
    <definedName name="HTML1_10" hidden="1">""</definedName>
    <definedName name="HTML1_11" hidden="1">1</definedName>
    <definedName name="HTML1_12" hidden="1">"C:\Irasia\mactopc\firstpachk\webpages\page 58 p and l 0713c.htm"</definedName>
    <definedName name="HTML1_2" hidden="1">-4146</definedName>
    <definedName name="HTML1_3" hidden="1">"C:\Irasia\mactopc\firstpachk\webpages\page 58 p and l 0713b.htm"</definedName>
    <definedName name="HTML1_4" hidden="1">"Materials List - Dallas Switch"</definedName>
    <definedName name="HTML1_5" hidden="1">""</definedName>
    <definedName name="HTML1_6" hidden="1">1</definedName>
    <definedName name="HTML1_7" hidden="1">1</definedName>
    <definedName name="HTML1_8" hidden="1">"2/10/97"</definedName>
    <definedName name="HTML1_9" hidden="1">"Nortel - CDMA Network Planning"</definedName>
    <definedName name="HTML2_1" hidden="1">"[firstpacpg58.xls]Sheet1!$A$1:$F$15"</definedName>
    <definedName name="HTML2_10" hidden="1">""</definedName>
    <definedName name="HTML2_11" hidden="1">1</definedName>
    <definedName name="HTML2_12" hidden="1">"C:\Irasia\mactopc\firstpachk\webpages\page 58 p and l 0713b.htm"</definedName>
    <definedName name="HTML2_2" hidden="1">-4146</definedName>
    <definedName name="HTML2_3" hidden="1">"C:\Irasia\mactopc\firstpachk\webpages\page 58 p and l 0713.htm"</definedName>
    <definedName name="HTML2_4" hidden="1">"Materials List"</definedName>
    <definedName name="HTML2_5" hidden="1">""</definedName>
    <definedName name="HTML2_6" hidden="1">-4146</definedName>
    <definedName name="HTML2_7" hidden="1">-4146</definedName>
    <definedName name="HTML2_8" hidden="1">"2/10/97"</definedName>
    <definedName name="HTML2_9" hidden="1">"Nortel"</definedName>
    <definedName name="HTML3_1" hidden="1">"'[BSC-MTX Tool 4.04.02.xls]Materials List'!$A$1:$E$73"</definedName>
    <definedName name="HTML3_10" hidden="1">""</definedName>
    <definedName name="HTML3_11" hidden="1">1</definedName>
    <definedName name="HTML3_12" hidden="1">"C:\WINDOWS\DESKTOP\MyHTML.htm"</definedName>
    <definedName name="HTML3_2" hidden="1">1</definedName>
    <definedName name="HTML3_3" hidden="1">"BSC-MTX Tool 4"</definedName>
    <definedName name="HTML3_4" hidden="1">"Materials List"</definedName>
    <definedName name="HTML3_5" hidden="1">""</definedName>
    <definedName name="HTML3_6" hidden="1">1</definedName>
    <definedName name="HTML3_7" hidden="1">1</definedName>
    <definedName name="HTML3_8" hidden="1">"2/10/97"</definedName>
    <definedName name="HTML3_9" hidden="1">"Nortel"</definedName>
    <definedName name="HTML4_1" hidden="1">"'[BSC-MTX Tool 4.04.03.xls]BSC Order Tool'!$B$10:$E$31"</definedName>
    <definedName name="HTML4_10" hidden="1">""</definedName>
    <definedName name="HTML4_11" hidden="1">1</definedName>
    <definedName name="HTML4_12" hidden="1">"C:\My Documents\MyHTML.htm"</definedName>
    <definedName name="HTML4_2" hidden="1">1</definedName>
    <definedName name="HTML4_3" hidden="1">"BSC-MTX Tool 4"</definedName>
    <definedName name="HTML4_4" hidden="1">"BSC Order Tool"</definedName>
    <definedName name="HTML4_5" hidden="1">""</definedName>
    <definedName name="HTML4_6" hidden="1">-4146</definedName>
    <definedName name="HTML4_7" hidden="1">-4146</definedName>
    <definedName name="HTML4_8" hidden="1">"2/10/97"</definedName>
    <definedName name="HTML4_9" hidden="1">"Nortel"</definedName>
    <definedName name="HTML5_1" hidden="1">"'[BSC-MTX Tool 4.04.03.xls]Materials List'!$A$1:$E$72"</definedName>
    <definedName name="HTML5_10" hidden="1">""</definedName>
    <definedName name="HTML5_11" hidden="1">1</definedName>
    <definedName name="HTML5_12" hidden="1">"C:\My Documents\MyHTML.htm"</definedName>
    <definedName name="HTML5_2" hidden="1">1</definedName>
    <definedName name="HTML5_3" hidden="1">"BSC-MTX Tool 4"</definedName>
    <definedName name="HTML5_4" hidden="1">"Materials List"</definedName>
    <definedName name="HTML5_5" hidden="1">""</definedName>
    <definedName name="HTML5_6" hidden="1">1</definedName>
    <definedName name="HTML5_7" hidden="1">1</definedName>
    <definedName name="HTML5_8" hidden="1">"2/10/97"</definedName>
    <definedName name="HTML5_9" hidden="1">"Nortel"</definedName>
    <definedName name="HTML6_1" hidden="1">"'[BSC-MTX Tool 4.04.03.xls]Results'!$A$1:$E$73"</definedName>
    <definedName name="HTML6_10" hidden="1">""</definedName>
    <definedName name="HTML6_11" hidden="1">1</definedName>
    <definedName name="HTML6_12" hidden="1">"C:\WINDOWS\DESKTOP\NetDesigns\KSCY02.htm"</definedName>
    <definedName name="HTML6_2" hidden="1">1</definedName>
    <definedName name="HTML6_3" hidden="1">"BSC-MTX Tool 4"</definedName>
    <definedName name="HTML6_4" hidden="1">"Materials List"</definedName>
    <definedName name="HTML6_5" hidden="1">""</definedName>
    <definedName name="HTML6_6" hidden="1">1</definedName>
    <definedName name="HTML6_7" hidden="1">1</definedName>
    <definedName name="HTML6_8" hidden="1">"2/11/97"</definedName>
    <definedName name="HTML6_9" hidden="1">"Nortel - CDMA Network Planning"</definedName>
    <definedName name="HTMLaccountsapr00">#REF!</definedName>
    <definedName name="HTMLaccountsaug00">#REF!</definedName>
    <definedName name="HTMLaccountscurrent">#REF!</definedName>
    <definedName name="HTMLaccountsdec00">#REF!</definedName>
    <definedName name="HTMLaccountsfeb00">#REF!</definedName>
    <definedName name="HTMLaccountsjan00">#REF!</definedName>
    <definedName name="HTMLaccountsjul00">#REF!</definedName>
    <definedName name="HTMLaccountsjun00">#REF!</definedName>
    <definedName name="HTMLaccountsmar00">#REF!</definedName>
    <definedName name="HTMLaccountsmay00">#REF!</definedName>
    <definedName name="HTMLaccountsnov00">#REF!</definedName>
    <definedName name="HTMLaccountsoct00">#REF!</definedName>
    <definedName name="HTMLaccountsoct01">#REF!</definedName>
    <definedName name="HTMLaccountssep00">#REF!</definedName>
    <definedName name="HTMLaccountssep01">#REF!</definedName>
    <definedName name="HTMLCount" hidden="1">1</definedName>
    <definedName name="huy" localSheetId="2" hidden="1">{"'Sheet1'!$L$16"}</definedName>
    <definedName name="huy" hidden="1">{"'Sheet1'!$L$16"}</definedName>
    <definedName name="IESC" localSheetId="2" hidden="1">{"capapetros",#N/A,FALSE,"capa petros";"RESPETROS",#N/A,FALSE,"RESULTADO";"REALIZ97PETROS",#N/A,FALSE,"RES97"}</definedName>
    <definedName name="IESC" hidden="1">{"capapetros",#N/A,FALSE,"capa petros";"RESPETROS",#N/A,FALSE,"RESULTADO";"REALIZ97PETROS",#N/A,FALSE,"RES97"}</definedName>
    <definedName name="ii" localSheetId="2" hidden="1">{#N/A,#N/A,FALSE,"SYNTHESE-c";#N/A,#N/A,FALSE,"PUB-c";#N/A,#N/A,FALSE,"OP CONSO-c";#N/A,#N/A,FALSE,"REFERENCTS-c";#N/A,#N/A,FALSE,"ETUDES MKG-c";#N/A,#N/A,FALSE,"PACKAGING-c";#N/A,#N/A,FALSE,"DIR COM-c";#N/A,#N/A,FALSE,"MEDIA-c"}</definedName>
    <definedName name="ii" hidden="1">{#N/A,#N/A,FALSE,"SYNTHESE-c";#N/A,#N/A,FALSE,"PUB-c";#N/A,#N/A,FALSE,"OP CONSO-c";#N/A,#N/A,FALSE,"REFERENCTS-c";#N/A,#N/A,FALSE,"ETUDES MKG-c";#N/A,#N/A,FALSE,"PACKAGING-c";#N/A,#N/A,FALSE,"DIR COM-c";#N/A,#N/A,FALSE,"MEDIA-c"}</definedName>
    <definedName name="II_control" localSheetId="2" hidden="1">{"'August 2000'!$A$1:$J$101"}</definedName>
    <definedName name="II_control" hidden="1">{"'August 2000'!$A$1:$J$101"}</definedName>
    <definedName name="III_control" localSheetId="2" hidden="1">{"'August 2000'!$A$1:$J$101"}</definedName>
    <definedName name="III_control" hidden="1">{"'August 2000'!$A$1:$J$101"}</definedName>
    <definedName name="iiiiiiiiiiiiiii" hidden="1">[1]Productwise_Data!#REF!</definedName>
    <definedName name="ikju" localSheetId="2" hidden="1">{#N/A,#N/A,TRUE,"Dem_A1";#N/A,#N/A,TRUE,"Vend Rec_A2";#N/A,#N/A,TRUE,"Desc_A5";#N/A,#N/A,TRUE,"COMP_A6";#N/A,#N/A,TRUE,"DR00_A7";#N/A,#N/A,TRUE,"DR 99_A7";#N/A,#N/A,TRUE,"Desc_ A8";#N/A,#N/A,TRUE,"CASH EMPR_A9";#N/A,#N/A,TRUE,"CASH OBRA_A9";#N/A,#N/A,TRUE,"20Empr.";#N/A,#N/A,TRUE,"100%Jurid";#N/A,#N/A,TRUE,"22Empr.";#N/A,#N/A,TRUE,"23Empr.";#N/A,#N/A,TRUE,"IMOB EMPR OBRAS_A11"}</definedName>
    <definedName name="ikju" hidden="1">{#N/A,#N/A,TRUE,"Dem_A1";#N/A,#N/A,TRUE,"Vend Rec_A2";#N/A,#N/A,TRUE,"Desc_A5";#N/A,#N/A,TRUE,"COMP_A6";#N/A,#N/A,TRUE,"DR00_A7";#N/A,#N/A,TRUE,"DR 99_A7";#N/A,#N/A,TRUE,"Desc_ A8";#N/A,#N/A,TRUE,"CASH EMPR_A9";#N/A,#N/A,TRUE,"CASH OBRA_A9";#N/A,#N/A,TRUE,"20Empr.";#N/A,#N/A,TRUE,"100%Jurid";#N/A,#N/A,TRUE,"22Empr.";#N/A,#N/A,TRUE,"23Empr.";#N/A,#N/A,TRUE,"IMOB EMPR OBRAS_A11"}</definedName>
    <definedName name="Im_control" localSheetId="2" hidden="1">{"'August 2000'!$A$1:$J$101"}</definedName>
    <definedName name="Im_control" hidden="1">{"'August 2000'!$A$1:$J$101"}</definedName>
    <definedName name="indic" localSheetId="2" hidden="1">{"capapetros",#N/A,FALSE,"capa petros";"RESPETROS",#N/A,FALSE,"RESULTADO";"REALIZ97PETROS",#N/A,FALSE,"RES97"}</definedName>
    <definedName name="indic" hidden="1">{"capapetros",#N/A,FALSE,"capa petros";"RESPETROS",#N/A,FALSE,"RESULTADO";"REALIZ97PETROS",#N/A,FALSE,"RES97"}</definedName>
    <definedName name="Indirect_production">#REF!</definedName>
    <definedName name="Inflation_Type">[20]InpC!$F$991:$F$1001</definedName>
    <definedName name="INFOR">[47]INFOR!$A$5:$H$252</definedName>
    <definedName name="Inputbase" localSheetId="2">OPEX!Inputbase</definedName>
    <definedName name="Inputbase">[0]!Inputbase</definedName>
    <definedName name="InstCap" hidden="1">[27]Input!$K$149:$AC$149,[27]Input!$K$167:$AC$167,[27]Input!$K$185:$AC$185,[27]Input!$K$203:$AC$203,[27]Input!$K$221:$AC$221,[27]Input!$K$239:$AC$239,[27]Input!$K$257:$AC$257,[27]Input!$K$275:$AC$275</definedName>
    <definedName name="INT" localSheetId="2" hidden="1">{#N/A,#N/A,FALSE,"COMP"}</definedName>
    <definedName name="INT" hidden="1">{#N/A,#N/A,FALSE,"COMP"}</definedName>
    <definedName name="interm_level">#REF!</definedName>
    <definedName name="InvChg" hidden="1">[32]Input!$K$100:$AA$100</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D" hidden="1">"c7"</definedName>
    <definedName name="IQ_ADD_PAID_IN" hidden="1">"c1344"</definedName>
    <definedName name="IQ_ADDIN" hidden="1">"AUTO"</definedName>
    <definedName name="IQ_ADDITIONAL_NON_INT_INC_FDIC" hidden="1">"c6574"</definedName>
    <definedName name="IQ_ADJ_AVG_BANK_ASSETS" hidden="1">"c2671"</definedName>
    <definedName name="IQ_ADJUSTABLE_RATE_LOANS_FDIC" hidden="1">"c6375"</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FTER_TAX_INCOME_FDIC" hidden="1">"c6583"</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ENDED_BALANCE_PREVIOUS_YR_FDIC" hidden="1">"c6499"</definedName>
    <definedName name="IQ_AMORT_EXPENSE_FDIC" hidden="1">"c6677"</definedName>
    <definedName name="IQ_AMORTIZATION" hidden="1">"c1591"</definedName>
    <definedName name="IQ_AMORTIZED_COST_FDIC" hidden="1">"c6426"</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HELD_FDIC" hidden="1">"c6305"</definedName>
    <definedName name="IQ_ASSETS_OPER_LEASE_DEPR" hidden="1">"c2070"</definedName>
    <definedName name="IQ_ASSETS_OPER_LEASE_GROSS" hidden="1">"c2071"</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BANK_ASSETS" hidden="1">"c2072"</definedName>
    <definedName name="IQ_AVG_BANK_LOANS" hidden="1">"c2073"</definedName>
    <definedName name="IQ_AVG_BROKER_REC" hidden="1">"c63"</definedName>
    <definedName name="IQ_AVG_BROKER_REC_NO" hidden="1">"c64"</definedName>
    <definedName name="IQ_AVG_BROKER_REC_NO_REUT" hidden="1">"c5315"</definedName>
    <definedName name="IQ_AVG_BROKER_REC_REUT" hidden="1">"c3630"</definedName>
    <definedName name="IQ_AVG_DAILY_VOL" hidden="1">"c65"</definedName>
    <definedName name="IQ_AVG_INDUSTRY_REC" hidden="1">"c4455"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FAX" hidden="1">"c2100"</definedName>
    <definedName name="IQ_BOARD_MEMBER_OFFICE" hidden="1">"c2098"</definedName>
    <definedName name="IQ_BOARD_MEMBER_PHONE" hidden="1">"c2099"</definedName>
    <definedName name="IQ_BOARD_MEMBER_TITLE" hidden="1">"c97"</definedName>
    <definedName name="IQ_BOND_COUPON" hidden="1">"c2183"</definedName>
    <definedName name="IQ_BOND_COUPON_TYPE" hidden="1">"c2184"</definedName>
    <definedName name="IQ_BOND_PRICE" hidden="1">"c2162"</definedName>
    <definedName name="IQ_BONDRATING_FITCH" hidden="1">"IQ_BONDRATING_FITCH"</definedName>
    <definedName name="IQ_BONDRATING_FITCH_DATE" hidden="1">"c241"</definedName>
    <definedName name="IQ_BONDRATING_SP" hidden="1">"IQ_BONDRATING_SP"</definedName>
    <definedName name="IQ_BONDRATING_SP_DATE" hidden="1">"c242"</definedName>
    <definedName name="IQ_BOOK_VALUE" hidden="1">"IQ_BOOK_VALUE"</definedName>
    <definedName name="IQ_BROK_COMISSION" hidden="1">"c98"</definedName>
    <definedName name="IQ_BROK_COMMISSION" hidden="1">"c3514"</definedName>
    <definedName name="IQ_BROKERED_DEPOSITS_FDIC" hidden="1">"c6486"</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OVER_SHARES" hidden="1">"c1349"</definedName>
    <definedName name="IQ_BV_SHARE" hidden="1">"c100"</definedName>
    <definedName name="IQ_BV_SHARE_ACT_OR_EST" hidden="1">"c3587"</definedName>
    <definedName name="IQ_BV_SHARE_EST" hidden="1">"c3541"</definedName>
    <definedName name="IQ_BV_SHARE_HIGH_EST" hidden="1">"c3542"</definedName>
    <definedName name="IQ_BV_SHARE_LOW_EST" hidden="1">"c3543"</definedName>
    <definedName name="IQ_BV_SHARE_MEDIAN_EST" hidden="1">"c3544"</definedName>
    <definedName name="IQ_BV_SHARE_NUM_EST" hidden="1">"c3539"</definedName>
    <definedName name="IQ_BV_SHARE_STDDEV_EST" hidden="1">"c3540"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ACT_OR_EST" hidden="1">"c3584"</definedName>
    <definedName name="IQ_CAPEX_BNK" hidden="1">"c110"</definedName>
    <definedName name="IQ_CAPEX_BR" hidden="1">"c111"</definedName>
    <definedName name="IQ_CAPEX_EST" hidden="1">"c3523"</definedName>
    <definedName name="IQ_CAPEX_FIN" hidden="1">"c112"</definedName>
    <definedName name="IQ_CAPEX_HIGH_EST" hidden="1">"c3524"</definedName>
    <definedName name="IQ_CAPEX_INS" hidden="1">"c113"</definedName>
    <definedName name="IQ_CAPEX_LOW_EST" hidden="1">"c3525"</definedName>
    <definedName name="IQ_CAPEX_MEDIAN_EST" hidden="1">"c3526"</definedName>
    <definedName name="IQ_CAPEX_NUM_EST" hidden="1">"c3521"</definedName>
    <definedName name="IQ_CAPEX_STDDEV_EST" hidden="1">"c3522"</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"c1630"</definedName>
    <definedName name="IQ_CASH_CONVERSION" hidden="1">"c117"</definedName>
    <definedName name="IQ_CASH_DIVIDENDS_NET_INCOME_FDIC" hidden="1">"c6738"</definedName>
    <definedName name="IQ_CASH_DUE_BANKS" hidden="1">"c1351"</definedName>
    <definedName name="IQ_CASH_EQUIV" hidden="1">"c118"</definedName>
    <definedName name="IQ_CASH_FINAN" hidden="1">"c119"</definedName>
    <definedName name="IQ_CASH_FLOW_ACT_OR_EST" hidden="1">"c4154"</definedName>
    <definedName name="IQ_CASH_IN_PROCESS_FDIC" hidden="1">"c6386"</definedName>
    <definedName name="IQ_CASH_INTEREST" hidden="1">"c120"</definedName>
    <definedName name="IQ_CASH_INVEST" hidden="1">"c121"</definedName>
    <definedName name="IQ_CASH_OPER" hidden="1">"c122"</definedName>
    <definedName name="IQ_CASH_OPER_ACT_OR_EST" hidden="1">"c4164"</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CE_FDIC" hidden="1">"c6296"</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ACT_OR_EST" hidden="1">"c2217"</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ASSB_OUTSTANDING_BS_DATE" hidden="1">"c1972"</definedName>
    <definedName name="IQ_CLASSB_OUTSTANDING_FILING_DATE" hidden="1">"c1974"</definedName>
    <definedName name="IQ_CLOSEPRICE" hidden="1">"c174"</definedName>
    <definedName name="IQ_CLOSEPRICE_ADJ" hidden="1">"c2115"</definedName>
    <definedName name="IQ_CMO_FDIC" hidden="1">"c6406"</definedName>
    <definedName name="IQ_COGS" hidden="1">"c175"</definedName>
    <definedName name="IQ_COLLECTION_DOMESTIC_FDIC" hidden="1">"c6387"</definedName>
    <definedName name="IQ_COMBINED_RATIO" hidden="1">"c176"</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MORT" hidden="1">"c179"</definedName>
    <definedName name="IQ_COMMERCIAL_RE_CONSTRUCTION_LAND_DEV_FDIC" hidden="1">"c6526"</definedName>
    <definedName name="IQ_COMMERCIAL_RE_LOANS_FDIC" hidden="1">"c6312"</definedName>
    <definedName name="IQ_COMMISS_FEES" hidden="1">"c180"</definedName>
    <definedName name="IQ_COMMISSION_DEF" hidden="1">"c181"</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OANS" hidden="1">"c222"</definedName>
    <definedName name="IQ_CONSUMER_LOANS" hidden="1">"c223"</definedName>
    <definedName name="IQ_CONTRACTS_OTHER_COMMODITIES_EQUITIES_FDIC" hidden="1">"c6522"</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DEBT" hidden="1">"c224"</definedName>
    <definedName name="IQ_CONVERT_PCT" hidden="1">"c2537"</definedName>
    <definedName name="IQ_CONVEXITY" hidden="1">"c2182"</definedName>
    <definedName name="IQ_CONVEYED_TO_OTHERS_FDIC" hidden="1">"c6534"</definedName>
    <definedName name="IQ_CORE_CAPITAL_RATIO_FDIC" hidden="1">"c6745"</definedName>
    <definedName name="IQ_COST_BORROWING" hidden="1">"c2936"</definedName>
    <definedName name="IQ_COST_BORROWINGS" hidden="1">"c225"</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CHARGE_OFFS_FDIC" hidden="1">"c6652"</definedName>
    <definedName name="IQ_CREDIT_CARD_FEE" hidden="1">"c231"</definedName>
    <definedName name="IQ_CREDIT_CARD_FEE_BNK" hidden="1">"c231"</definedName>
    <definedName name="IQ_CREDIT_CARD_FEE_FIN" hidden="1">"c1583"</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LOSS_CF" hidden="1">"c232"</definedName>
    <definedName name="IQ_CREDIT_LOSS_PROVISION_NET_CHARGE_OFFS_FDIC" hidden="1">"c6734"</definedName>
    <definedName name="IQ_CUMULATIVE_SPLIT_FACTOR" hidden="1">"c2094"</definedName>
    <definedName name="IQ_CURR_DOMESTIC_TAXES" hidden="1">"c2074"</definedName>
    <definedName name="IQ_CURR_FOREIGN_TAXES" hidden="1">"c2075"</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 hidden="1">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FIN" hidden="1">"c321"</definedName>
    <definedName name="IQ_DEPOSITS_HELD_DOMESTIC_FDIC" hidden="1">"c6340"</definedName>
    <definedName name="IQ_DEPOSITS_HELD_FOREIGN_FDIC" hidden="1">"c6341"</definedName>
    <definedName name="IQ_DEPOSITS_INTEREST_SECURITIES" hidden="1">"c5509"</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S_FDIC" hidden="1">"c6523"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ACT_OR_EST" hidden="1">"c4278"</definedName>
    <definedName name="IQ_DISTRIBUTABLE_CASH_PAYOUT" hidden="1">"c3005"</definedName>
    <definedName name="IQ_DISTRIBUTABLE_CASH_SHARE" hidden="1">"c3003"</definedName>
    <definedName name="IQ_DISTRIBUTABLE_CASH_SHARE_ACT_OR_EST" hidden="1">"c4286"</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PREFERRED_FDIC" hidden="1">"c6658"</definedName>
    <definedName name="IQ_DIVIDENDS_FDIC" hidden="1">"c6660"</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ACT_OR_EST" hidden="1">"c2218"</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DURATION" hidden="1">"c2181"</definedName>
    <definedName name="IQ_EARNING_ASSET_YIELD" hidden="1">"c343"</definedName>
    <definedName name="IQ_EARNING_ASSETS_FDIC" hidden="1">"c6360"</definedName>
    <definedName name="IQ_EARNING_ASSETS_YIELD_FDIC" hidden="1">"c6724"</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ARNINGS_ANNOUNCE_DATE_REUT" hidden="1">"c5314"</definedName>
    <definedName name="IQ_EARNINGS_COVERAGE_NET_CHARGE_OFFS_FDIC" hidden="1">"c6735"</definedName>
    <definedName name="IQ_EBIT" hidden="1">"c352"</definedName>
    <definedName name="IQ_EBIT_10K" hidden="1">"IQ_EBIT_10K"</definedName>
    <definedName name="IQ_EBIT_10Q" hidden="1">"IQ_EBIT_10Q"</definedName>
    <definedName name="IQ_EBIT_10Q1" hidden="1">"IQ_EBIT_10Q1"</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ACT_OR_EST" hidden="1">"c2219"</definedName>
    <definedName name="IQ_EBIT_EQ_INC" hidden="1">"c3498"</definedName>
    <definedName name="IQ_EBIT_EQ_INC_EXCL_SBC" hidden="1">"c3502"</definedName>
    <definedName name="IQ_EBIT_EST" hidden="1">"c1681"</definedName>
    <definedName name="IQ_EBIT_EXCL_SBC" hidden="1">"c3082"</definedName>
    <definedName name="IQ_EBIT_GROWTH_1" hidden="1">"IQ_EBIT_GROWTH_1"</definedName>
    <definedName name="IQ_EBIT_GROWTH_2" hidden="1">"IQ_EBIT_GROWTH_2"</definedName>
    <definedName name="IQ_EBIT_GW_ACT_OR_EST" hidden="1">"c4306"</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BC_ACT_OR_EST" hidden="1">"c4316"</definedName>
    <definedName name="IQ_EBIT_SBC_GW_ACT_OR_EST" hidden="1">"c4320"</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REUT" hidden="1">"c3640"</definedName>
    <definedName name="IQ_EBITDA_EXCL_SBC" hidden="1">"c3081"</definedName>
    <definedName name="IQ_EBITDA_GROWTH_1" hidden="1">"IQ_EBITDA_GROWTH_1"</definedName>
    <definedName name="IQ_EBITDA_GROWTH_2" hidden="1">"IQ_EBITDA_GROWTH_2"</definedName>
    <definedName name="IQ_EBITDA_HIGH_EST" hidden="1">"c370"</definedName>
    <definedName name="IQ_EBITDA_HIGH_EST_REUT" hidden="1">"c3642"</definedName>
    <definedName name="IQ_EBITDA_INT" hidden="1">"c373"</definedName>
    <definedName name="IQ_EBITDA_LOW_EST" hidden="1">"c371"</definedName>
    <definedName name="IQ_EBITDA_LOW_EST_REUT" hidden="1">"c3643"</definedName>
    <definedName name="IQ_EBITDA_MARGIN" hidden="1">"c372"</definedName>
    <definedName name="IQ_EBITDA_MEDIAN_EST" hidden="1">"c1663"</definedName>
    <definedName name="IQ_EBITDA_MEDIAN_EST_REUT" hidden="1">"c3641"</definedName>
    <definedName name="IQ_EBITDA_NO_EST" hidden="1">"c267"</definedName>
    <definedName name="IQ_EBITDA_NUM_EST" hidden="1">"c374"</definedName>
    <definedName name="IQ_EBITDA_NUM_EST_REUT" hidden="1">"c3644"</definedName>
    <definedName name="IQ_EBITDA_OVER_TOTAL_IE" hidden="1">"c1371"</definedName>
    <definedName name="IQ_EBITDA_SBC_ACT_OR_EST" hidden="1">"c4337"</definedName>
    <definedName name="IQ_EBITDA_STDDEV_EST" hidden="1">"c375"</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SBC_ACT_OR_EST" hidden="1">"c4350"</definedName>
    <definedName name="IQ_EBT_SBC_GW_ACT_OR_EST" hidden="1">"c4354"</definedName>
    <definedName name="IQ_EBT_UTI" hidden="1">"c390"</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ICIENCY_RATIO" hidden="1">"c391"</definedName>
    <definedName name="IQ_EFFICIENCY_RATIO_FDIC" hidden="1">"c6736"</definedName>
    <definedName name="IQ_EMPLOYEES" hidden="1">"c392"</definedName>
    <definedName name="IQ_ENTERPRISE_VALUE" hidden="1">"c1348"</definedName>
    <definedName name="IQ_EPS" hidden="1">"IQ_EPS"</definedName>
    <definedName name="IQ_EPS_10K" hidden="1">"IQ_EPS_10K"</definedName>
    <definedName name="IQ_EPS_10Q" hidden="1">"IQ_EPS_10Q"</definedName>
    <definedName name="IQ_EPS_10Q1" hidden="1">"IQ_EPS_10Q1"</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EST_1" hidden="1">"IQ_EPS_EST_1"</definedName>
    <definedName name="IQ_EPS_EST_REUT" hidden="1">"c5453"</definedName>
    <definedName name="IQ_EPS_GW_ACT_OR_EST" hidden="1">"c2223"</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HIGH_EST_REUT" hidden="1">"c5454"</definedName>
    <definedName name="IQ_EPS_LOW_EST" hidden="1">"c401"</definedName>
    <definedName name="IQ_EPS_LOW_EST_REUT" hidden="1">"c5455"</definedName>
    <definedName name="IQ_EPS_MEDIAN_EST" hidden="1">"c1661"</definedName>
    <definedName name="IQ_EPS_MEDIAN_EST_REUT" hidden="1">"c5456"</definedName>
    <definedName name="IQ_EPS_NO_EST" hidden="1">"c271"</definedName>
    <definedName name="IQ_EPS_NORM" hidden="1">"c1902"</definedName>
    <definedName name="IQ_EPS_NORM_EST" hidden="1">"c2226"</definedName>
    <definedName name="IQ_EPS_NORM_HIGH_EST" hidden="1">"c2228"</definedName>
    <definedName name="IQ_EPS_NORM_LOW_EST" hidden="1">"c2229"</definedName>
    <definedName name="IQ_EPS_NORM_MEDIAN_EST" hidden="1">"c2227"</definedName>
    <definedName name="IQ_EPS_NORM_NUM_EST" hidden="1">"c2230"</definedName>
    <definedName name="IQ_EPS_NORM_STDDEV_EST" hidden="1">"c2231"</definedName>
    <definedName name="IQ_EPS_NUM_EST" hidden="1">"c402"</definedName>
    <definedName name="IQ_EPS_NUM_EST_REUT" hidden="1">"c5451"</definedName>
    <definedName name="IQ_EPS_REPORT_ACT_OR_EST" hidden="1">"c2224"</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BC_ACT_OR_EST" hidden="1">"c4376"</definedName>
    <definedName name="IQ_EPS_SBC_GW_ACT_OR_EST" hidden="1">"c4380"</definedName>
    <definedName name="IQ_EPS_STDDEV_EST" hidden="1">"c403"</definedName>
    <definedName name="IQ_EPS_STDDEV_EST_REUT" hidden="1">"c5452"</definedName>
    <definedName name="IQ_EQUITY_AFFIL" hidden="1">"c1451"</definedName>
    <definedName name="IQ_EQUITY_CAPITAL_ASSETS_FDIC" hidden="1">"c6744"</definedName>
    <definedName name="IQ_EQUITY_FDIC" hidden="1">"c6353"</definedName>
    <definedName name="IQ_EQUITY_METHOD" hidden="1">"c404"</definedName>
    <definedName name="IQ_EQUITY_SECURITIES_FDIC" hidden="1">"c6304"</definedName>
    <definedName name="IQ_EQUITY_SECURITY_EXPOSURES_FDIC" hidden="1">"c6664"</definedName>
    <definedName name="IQ_EQV_OVER_BV" hidden="1">"c1596"</definedName>
    <definedName name="IQ_EQV_OVER_LTM_PRETAX_INC" hidden="1">"c1390"</definedName>
    <definedName name="IQ_ESOP_DEBT" hidden="1">"c1597"</definedName>
    <definedName name="IQ_EST_ACT_BV_SHARE" hidden="1">"c3549"</definedName>
    <definedName name="IQ_EST_ACT_CAPEX" hidden="1">"c3546"</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NORM" hidden="1">"c2232"</definedName>
    <definedName name="IQ_EST_ACT_EPS_REPORTED" hidden="1">"c1750"</definedName>
    <definedName name="IQ_EST_ACT_FFO" hidden="1">"c1666"</definedName>
    <definedName name="IQ_EST_ACT_NAV" hidden="1">"c1757"</definedName>
    <definedName name="IQ_EST_ACT_NET_DEBT" hidden="1">"c3545"</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TURN_ASSETS" hidden="1">"c3547"</definedName>
    <definedName name="IQ_EST_ACT_RETURN_EQUITY" hidden="1">"c3548"</definedName>
    <definedName name="IQ_EST_ACT_REV" hidden="1">"c2113"</definedName>
    <definedName name="IQ_EST_CAPEX_GROWTH_1YR" hidden="1">"c3588"</definedName>
    <definedName name="IQ_EST_CAPEX_GROWTH_2YR" hidden="1">"c3589"</definedName>
    <definedName name="IQ_EST_CAPEX_GROWTH_Q_1YR" hidden="1">"c3590"</definedName>
    <definedName name="IQ_EST_CAPEX_SEQ_GROWTH_Q" hidden="1">"c3591"</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CURRENCY_REUT" hidden="1">"c5437"</definedName>
    <definedName name="IQ_EST_DATE" hidden="1">"c1634"</definedName>
    <definedName name="IQ_EST_DATE_REUT" hidden="1">"c5438"</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1YR_REUT" hidden="1">"c3646"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REUT" hidden="1">"c3633"</definedName>
    <definedName name="IQ_EST_EPS_GROWTH_5YR_STDDEV" hidden="1">"c1660"</definedName>
    <definedName name="IQ_EST_EPS_GROWTH_Q_1YR" hidden="1">"c1641"</definedName>
    <definedName name="IQ_EST_EPS_GROWTH_Q_1YR_REUT" hidden="1">"c5410"</definedName>
    <definedName name="IQ_EST_EPS_GW_DIFF" hidden="1">"c1891"</definedName>
    <definedName name="IQ_EST_EPS_GW_SURPRISE_PERCENT" hidden="1">"c1892"</definedName>
    <definedName name="IQ_EST_EPS_NORM_DIFF" hidden="1">"c2247"</definedName>
    <definedName name="IQ_EST_EPS_NORM_SURPRISE_PERCENT" hidden="1">"c2248"</definedName>
    <definedName name="IQ_EST_EPS_REPORT_DIFF" hidden="1">"c1893"</definedName>
    <definedName name="IQ_EST_EPS_REPORT_SURPRISE_PERCENT" hidden="1">"c1894"</definedName>
    <definedName name="IQ_EST_EPS_SEQ_GROWTH_Q" hidden="1">"c1764"</definedName>
    <definedName name="IQ_EST_EPS_SURPRISE" hidden="1">"c1635"</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ENSE_CODE_" hidden="1">"ajsdasd"</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EXTRAORDINARY_GAINS_FDIC" hidden="1">"c6586"</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DIC" hidden="1">"c417"</definedName>
    <definedName name="IQ_FED_FUNDS_PURCHASED_FDIC" hidden="1">"c6343"</definedName>
    <definedName name="IQ_FED_FUNDS_SOLD_FDIC" hidden="1">"c6307"</definedName>
    <definedName name="IQ_FEDFUNDS_SOLD" hidden="1">"c2256"</definedName>
    <definedName name="IQ_FFO" hidden="1">"c1574"</definedName>
    <definedName name="IQ_FFO_ACT_OR_EST" hidden="1">"c2216"</definedName>
    <definedName name="IQ_FFO_ADJ_ACT_OR_EST" hidden="1">"c4435"</definedName>
    <definedName name="IQ_FFO_EST" hidden="1">"c418"</definedName>
    <definedName name="IQ_FFO_HIGH_EST" hidden="1">"c419"</definedName>
    <definedName name="IQ_FFO_LOW_EST" hidden="1">"c420"</definedName>
    <definedName name="IQ_FFO_MEDIAN_EST" hidden="1">"c1665"</definedName>
    <definedName name="IQ_FFO_NO_EST" hidden="1">"c276"</definedName>
    <definedName name="IQ_FFO_NUM_EST" hidden="1">"c421"</definedName>
    <definedName name="IQ_FFO_PAYOUT_RATIO" hidden="1">"c3492"</definedName>
    <definedName name="IQ_FFO_SHARE_ACT_OR_EST" hidden="1">"c4446"</definedName>
    <definedName name="IQ_FFO_STDDEV_EST" hidden="1">"c422"</definedName>
    <definedName name="IQ_FH" hidden="1">100000</definedName>
    <definedName name="IQ_FHLB_ADVANCES_FDIC" hidden="1">"c6366"</definedName>
    <definedName name="IQ_FHLB_DEBT" hidden="1">"c423"</definedName>
    <definedName name="IQ_FHLB_DUE_AFTER_FIVE" hidden="1">"c2086"</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FETEEN_YEAR_FIXED_AND_FLOATING_RATE_FDIC" hidden="1">"c6423"</definedName>
    <definedName name="IQ_FIFETEEN_YEAR_MORTGAGE_PASS_THROUGHS_FDIC" hidden="1">"c6415"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ED_ASSET_TURNS" hidden="1">"c445"</definedName>
    <definedName name="IQ_FLOAT_PERCENT" hidden="1">"c1575"</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NONTRANSACTION_ACCOUNTS_FDIC" hidden="1">"c6549"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LOANS" hidden="1">"c448"</definedName>
    <definedName name="IQ_FQ" hidden="1">500</definedName>
    <definedName name="IQ_FUEL" hidden="1">"c449"</definedName>
    <definedName name="IQ_FULL_TIME" hidden="1">"c450"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SPOT_FDIC" hidden="1">"c6356"</definedName>
    <definedName name="IQ_FY" hidden="1">1000</definedName>
    <definedName name="IQ_FY_DATE" hidden="1">"IQ_FY_DATE"</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C_BNK" hidden="1">"c488"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AIN_SALE_LOANS_FDIC" hidden="1">"c6673"</definedName>
    <definedName name="IQ_GAIN_SALE_RE_FDIC" hidden="1">"c6674"</definedName>
    <definedName name="IQ_GAINS_SALE_ASSETS_FDIC" hidden="1">"c6675"</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NMA_FDIC" hidden="1">"c6398"</definedName>
    <definedName name="IQ_GOODWILL_FDIC" hidden="1">"c6334"</definedName>
    <definedName name="IQ_GOODWILL_IMPAIRMENT_FDIC" hidden="1">"c6678"</definedName>
    <definedName name="IQ_GOODWILL_INTAN_FDIC" hidden="1">"c6333"</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GW" hidden="1">"c519"</definedName>
    <definedName name="IQ_GROSS_INTAN" hidden="1">"c520"</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ELD_MATURITY_FDIC" hidden="1">"c6408"</definedName>
    <definedName name="IQ_HIGH_TARGET_PRICE" hidden="1">"c1651"</definedName>
    <definedName name="IQ_HIGH_TARGET_PRICE_REUT" hidden="1">"c5317"</definedName>
    <definedName name="IQ_HIGHPRICE" hidden="1">"c545"</definedName>
    <definedName name="IQ_HOME_EQUITY_LOC_NET_CHARGE_OFFS_FDIC" hidden="1">"c6644"</definedName>
    <definedName name="IQ_HOME_EQUITY_LOC_TOTAL_CHARGE_OFFS_FDIC" hidden="1">"c6606"</definedName>
    <definedName name="IQ_HOME_EQUITY_LOC_TOTAL_RECOVERIES_FDIC" hidden="1">"c6625"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 hidden="1">"c1534"</definedName>
    <definedName name="IQ_INSIDER_3MTH_BOUGHT_PCT" hidden="1">"c1534"</definedName>
    <definedName name="IQ_INSIDER_3MTH_NET" hidden="1">"c1535"</definedName>
    <definedName name="IQ_INSIDER_3MTH_NET_PCT" hidden="1">"c1535"</definedName>
    <definedName name="IQ_INSIDER_3MTH_SOLD" hidden="1">"c1533"</definedName>
    <definedName name="IQ_INSIDER_3MTH_SOLD_PCT" hidden="1">"c1533"</definedName>
    <definedName name="IQ_INSIDER_6MTH_BOUGHT" hidden="1">"c1537"</definedName>
    <definedName name="IQ_INSIDER_6MTH_BOUGHT_PCT" hidden="1">"c1537"</definedName>
    <definedName name="IQ_INSIDER_6MTH_NET" hidden="1">"c1538"</definedName>
    <definedName name="IQ_INSIDER_6MTH_NET_PCT" hidden="1">"c1538"</definedName>
    <definedName name="IQ_INSIDER_6MTH_SOLD" hidden="1">"c1536"</definedName>
    <definedName name="IQ_INSIDER_6MTH_SOLD_PCT" hidden="1">"c1536"</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UNDERWRITING_INCOME_FDIC" hidden="1">"c6671"</definedName>
    <definedName name="IQ_INT_BORROW" hidden="1">"c583"</definedName>
    <definedName name="IQ_INT_DEMAND_NOTES_FDIC" hidden="1">"c6567"</definedName>
    <definedName name="IQ_INT_DEPOSITS" hidden="1">"c584"</definedName>
    <definedName name="IQ_INT_DIV_INC" hidden="1">"c585"</definedName>
    <definedName name="IQ_INT_DOMESTIC_DEPOSITS_FDIC" hidden="1">"c6564"</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TOTAL_FDIC" hidden="1">"c6569"</definedName>
    <definedName name="IQ_INT_EXP_UTI" hidden="1">"c592"</definedName>
    <definedName name="IQ_INT_FED_FUNDS_FDIC" hidden="1">"c6566"</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IT" hidden="1">"c597"</definedName>
    <definedName name="IQ_INT_INC_SECURITIES_FDIC" hidden="1">"c6559"</definedName>
    <definedName name="IQ_INT_INC_TOTAL" hidden="1">"c598"</definedName>
    <definedName name="IQ_INT_INC_TOTAL_FDIC" hidden="1">"c6563"</definedName>
    <definedName name="IQ_INT_INC_TRADING_ACCOUNTS_FDIC" hidden="1">"c6560"</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_SUB_NOTES_FDIC" hidden="1">"c6568"</definedName>
    <definedName name="IQ_INTANGIBLES_NET" hidden="1">"c1407"</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LT_DEBT" hidden="1">"c2086"</definedName>
    <definedName name="IQ_INTEREST_RATE_CONTRACTS_FDIC" hidden="1">"c6512"</definedName>
    <definedName name="IQ_INTEREST_RATE_EXPOSURES_FDIC" hidden="1">"c6662"</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NVEST_SECURITY_SUPPL" hidden="1">"c5511"</definedName>
    <definedName name="IQ_INVESTMENT_BANKING_OTHER_FEES_FDIC" hidden="1">"c6666"</definedName>
    <definedName name="IQ_IPRD" hidden="1">"c644"</definedName>
    <definedName name="IQ_IRA_KEOGH_ACCOUNTS_FDIC" hidden="1">"c6496"</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K" hidden="1">1000</definedName>
    <definedName name="IQ_LATESTKFR" hidden="1">"50"</definedName>
    <definedName name="IQ_LATESTQ" hidden="1">500</definedName>
    <definedName name="IQ_LATESTQFR" hidden="1">"100"</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E_INSURANCE_ASSETS_FDIC" hidden="1">"c6372"</definedName>
    <definedName name="IQ_LIFOR" hidden="1">"c655"</definedName>
    <definedName name="IQ_LISTING_CURRENCY" hidden="1">"c2127"</definedName>
    <definedName name="IQ_LL" hidden="1">"c656"</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CURRENT_LOANS_FDIC" hidden="1">"c6740"</definedName>
    <definedName name="IQ_LOAN_LOSSES_FDIC" hidden="1">"c6580"</definedName>
    <definedName name="IQ_LOAN_SERVICE_REV" hidden="1">"c658"</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DEPOSITORY_INSTITUTIONS_FDIC" hidden="1">"c6382"</definedName>
    <definedName name="IQ_LOANS_FOR_SALE" hidden="1">"c666"</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PAST_DUE" hidden="1">"c667"</definedName>
    <definedName name="IQ_LOANS_RECEIV_CURRENT" hidden="1">"c668"</definedName>
    <definedName name="IQ_LOANS_RECEIV_LT" hidden="1">"c669"</definedName>
    <definedName name="IQ_LOANS_RECEIV_LT_UTI" hidden="1">"c670"</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LOSS_EXP" hidden="1">"c672"</definedName>
    <definedName name="IQ_LOSS_TO_NET_EARNED" hidden="1">"c2751"</definedName>
    <definedName name="IQ_LOW_TARGET_PRICE" hidden="1">"c1652"</definedName>
    <definedName name="IQ_LOW_TARGET_PRICE_REUT" hidden="1">"c5318"</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_SENIOR_DEBT" hidden="1">"c702"</definedName>
    <definedName name="IQ_LT_SUB_DEBT" hidden="1">"c703"</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ACHINERY" hidden="1">"c711"</definedName>
    <definedName name="IQ_MAINT_CAPEX" hidden="1">"c2947"</definedName>
    <definedName name="IQ_MAINT_CAPEX_ACT_OR_EST" hidden="1">"c4458"</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RKTCAP" hidden="1">"c258"</definedName>
    <definedName name="IQ_MATURITY_DATE" hidden="1">"c2146"</definedName>
    <definedName name="IQ_MATURITY_ONE_YEAR_LESS_FDIC" hidden="1">"c6425"</definedName>
    <definedName name="IQ_MC_RATIO" hidden="1">"c2783"</definedName>
    <definedName name="IQ_MC_STATUTORY_SURPLUS" hidden="1">"c2772"</definedName>
    <definedName name="IQ_MEDIAN_TARGET_PRICE" hidden="1">"c1650"</definedName>
    <definedName name="IQ_MEDIAN_TARGET_PRICE_REUT" hidden="1">"c5316"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REUT" hidden="1">"c4048"</definedName>
    <definedName name="IQ_MM_ACCOUNT" hidden="1">"c743"</definedName>
    <definedName name="IQ_MONEY_MARKET_DEPOSIT_ACCOUNTS_FDIC" hidden="1">"c6553"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SERV_RIGHTS" hidden="1">"c2242"</definedName>
    <definedName name="IQ_MORTGAGE_SERVICING_FDIC" hidden="1">"c6335"</definedName>
    <definedName name="IQ_MTD" hidden="1">800000</definedName>
    <definedName name="IQ_MULTIFAMILY_RESIDENTIAL_LOANS_FDIC" hidden="1">"c6311"</definedName>
    <definedName name="IQ_NAMES_REVISION_DATE_" hidden="1">42213.7044560185</definedName>
    <definedName name="IQ_NAMES_REVISION_DATE_2" hidden="1">41019.4107986111</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EBITDA" hidden="1">"c750"</definedName>
    <definedName name="IQ_NET_DEBT_EBITDA_CAPEX" hidden="1">"c2949"</definedName>
    <definedName name="IQ_NET_DEBT_EST" hidden="1">"c3517"</definedName>
    <definedName name="IQ_NET_DEBT_HIGH_EST" hidden="1">"c3518"</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DEBT_LOW_EST" hidden="1">"c3519"</definedName>
    <definedName name="IQ_NET_DEBT_MEDIAN_EST" hidden="1">"c3520"</definedName>
    <definedName name="IQ_NET_DEBT_NUM_EST" hidden="1">"c3515"</definedName>
    <definedName name="IQ_NET_DEBT_STDDEV_EST" hidden="1">"c3516"</definedName>
    <definedName name="IQ_NET_EARNED" hidden="1">"c2734"</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COME_FDIC" hidden="1">"c6587"</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NK_FDIC" hidden="1">"c6570"</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MARGIN_FDIC" hidden="1">"c6726"</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LEASES_CORE_DEPOSITS_FDIC" hidden="1">"c6743"</definedName>
    <definedName name="IQ_NET_LOANS_LEASES_DEPOSITS_FDIC" hidden="1">"c6742"</definedName>
    <definedName name="IQ_NET_LOANS_TOTAL_DEPOSITS" hidden="1">"c779"</definedName>
    <definedName name="IQ_NET_OPERATING_INCOME_ASSETS_FDIC" hidden="1">"c6729"</definedName>
    <definedName name="IQ_NET_RENTAL_EXP_FN" hidden="1">"c780"</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GW_ACT_OR_EST" hidden="1">"c4478"</definedName>
    <definedName name="IQ_NI_SFAS" hidden="1">"c795"</definedName>
    <definedName name="IQ_NI_STDDEV_EST" hidden="1">"c1721"</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EXP_FDIC" hidden="1">"c6579"</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_INC_FDIC" hidden="1">"c6575"</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PENSION_EXP" hidden="1">"c3000"</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COURSE_DEBT" hidden="1">"c2550"</definedName>
    <definedName name="IQ_NONRECOURSE_DEBT_PCT" hidden="1">"c2551"</definedName>
    <definedName name="IQ_NONTRANSACTION_ACCOUNTS_FDIC" hidden="1">"c6552"</definedName>
    <definedName name="IQ_NONUTIL_REV" hidden="1">"c2089"</definedName>
    <definedName name="IQ_NORM_EPS_ACT_OR_EST" hidden="1">"c2249"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OFFICES" hidden="1">"c2088"</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SHAREHOLDERS" hidden="1">"c1967"</definedName>
    <definedName name="IQ_NUMBER_SHAREHOLDERS_CLASSA" hidden="1">"c1968"</definedName>
    <definedName name="IQ_NUMBER_SHAREHOLDERS_CLASSB" hidden="1">"c1969"</definedName>
    <definedName name="IQ_NUMBER_SHAREHOLDERS_OTHER" hidden="1">"c1969"</definedName>
    <definedName name="IQ_OBLIGATIONS_OF_STATES_TOTAL_LOANS_FOREIGN_FDIC" hidden="1">"c6447"</definedName>
    <definedName name="IQ_OBLIGATIONS_STATES_FDIC" hidden="1">"c6431"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 hidden="1">"c1999"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CERCISED" hidden="1">"c2116"</definedName>
    <definedName name="IQ_OPTIONS_EXERCISED" hidden="1">"c2116"</definedName>
    <definedName name="IQ_OPTIONS_GRANTED" hidden="1">"c2673"</definedName>
    <definedName name="IQ_OPTIONS_ISSUED" hidden="1">"c857"</definedName>
    <definedName name="IQ_OPTIONS_OS" hidden="1">"c858"</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DJUST_GROSS_LOANS" hidden="1">"c859"</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BORROWED_FUNDS_FDIC" hidden="1">"c6345"</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SURANCE_FEES_FDIC" hidden="1">"c6672"</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OANS" hidden="1">"c945"</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FDIC" hidden="1">"c6578"</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AVINGS_DEPOSITS_FDIC" hidden="1">"c6554"</definedName>
    <definedName name="IQ_OTHER_STRIKE_PRICE_GRANTED" hidden="1">"c2692"</definedName>
    <definedName name="IQ_OTHER_TRANSACTIONS_FDIC" hidden="1">"c6504"</definedName>
    <definedName name="IQ_OTHER_UNDRAWN" hidden="1">"c2522"</definedName>
    <definedName name="IQ_OTHER_UNUSED_COMMITMENTS_FDIC" hidden="1">"c6530"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"c2127"</definedName>
    <definedName name="IQ_OUTSTANDING_FILING_DATE_TOTAL" hidden="1">"c2107"</definedName>
    <definedName name="IQ_OVER_FIFETEEN_YEAR_MORTGAGE_PASS_THROUGHS_FDIC" hidden="1">"c6416"</definedName>
    <definedName name="IQ_OVER_FIFTEEN_YEAR_FIXED_AND_FLOATING_RATE_FDIC" hidden="1">"c6424"</definedName>
    <definedName name="IQ_OVER_THREE_YEARS_FDIC" hidden="1">"c6418"</definedName>
    <definedName name="IQ_OWNERSHIP" hidden="1">"c2160"</definedName>
    <definedName name="IQ_PART_TIME" hidden="1">"c1024"</definedName>
    <definedName name="IQ_PARTICIPATION_POOLS_RESIDENTIAL_MORTGAGES_FDIC" hidden="1">"c6403"</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REUT" hidden="1">"c4049"</definedName>
    <definedName name="IQ_PE_NORMALIZED" hidden="1">"c2207"</definedName>
    <definedName name="IQ_PE_RATIO" hidden="1">"c1610"</definedName>
    <definedName name="IQ_PEG_FWD" hidden="1">"c1863"</definedName>
    <definedName name="IQ_PEG_FWD_REUT" hidden="1">"c4052"</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CENT_INSURED_FDIC" hidden="1">"c6374"</definedName>
    <definedName name="IQ_PERIODDATE" hidden="1">"c1414"</definedName>
    <definedName name="IQ_PERIODDATE_BS" hidden="1">"c1032"</definedName>
    <definedName name="IQ_PERIODDATE_CF" hidden="1">"c1033"</definedName>
    <definedName name="IQ_PERIODDATE_FDIC" hidden="1">"c13646"</definedName>
    <definedName name="IQ_PERIODDATE_IS" hidden="1">"c1034"</definedName>
    <definedName name="IQ_PERIODLENGTH_CF" hidden="1">"c1502"</definedName>
    <definedName name="IQ_PERIODLENGTH_IS" hidden="1">"c1503"</definedName>
    <definedName name="IQ_PERTYPE" hidden="1">"c1611"</definedName>
    <definedName name="IQ_PLEDGED_SECURITIES_FDIC" hidden="1">"c6401"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_TAX_ACT_OR_EST" hidden="1">"c2221"</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FERRED_FDIC" hidden="1">"c6349"</definedName>
    <definedName name="IQ_PREMISES_EQUIPMENT_FDIC" hidden="1">"c6577"</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ICE_CFPS_FWD" hidden="1">"c2237"</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TARGET" hidden="1">"c82"</definedName>
    <definedName name="IQ_PRICE_TARGET_REUT" hidden="1">"c3631"</definedName>
    <definedName name="IQ_PRICEDATE" hidden="1">"c1069"</definedName>
    <definedName name="IQ_PRICEDATETIME" hidden="1">"IQ_PRICEDATETIME"</definedName>
    <definedName name="IQ_PRICING_DATE" hidden="1">"c1613"</definedName>
    <definedName name="IQ_PRIMARY_INDUSTRY" hidden="1">"c1070"</definedName>
    <definedName name="IQ_PRINCIPAL_AMT" hidden="1">"c2157"</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T_DATE_SCHEDULE" hidden="1">"c2483"</definedName>
    <definedName name="IQ_PUT_NOTIFICATION" hidden="1">"c2485"</definedName>
    <definedName name="IQ_PUT_PRICE_SCHEDULE" hidden="1">"c2484"</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FORECLOSURE_FDIC" hidden="1">"c6332"</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AL_ESTATE" hidden="1">"c1093"</definedName>
    <definedName name="IQ_REAL_ESTATE_ASSETS" hidden="1">"c1094"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SHARE_ACT_OR_EST" hidden="1">"c4508"</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LATED_PLANS_FDIC" hidden="1">"c6320"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AINED_EARNINGS_AVERAGE_EQUITY_FDIC" hidden="1">"c6733"</definedName>
    <definedName name="IQ_RETURN_ASSETS" hidden="1">"c1113"</definedName>
    <definedName name="IQ_RETURN_ASSETS_ACT_OR_EST" hidden="1">"c3585"</definedName>
    <definedName name="IQ_RETURN_ASSETS_BANK" hidden="1">"c1114"</definedName>
    <definedName name="IQ_RETURN_ASSETS_BROK" hidden="1">"c1115"</definedName>
    <definedName name="IQ_RETURN_ASSETS_EST" hidden="1">"c3529"</definedName>
    <definedName name="IQ_RETURN_ASSETS_FDIC" hidden="1">"c6730"</definedName>
    <definedName name="IQ_RETURN_ASSETS_FS" hidden="1">"c1116"</definedName>
    <definedName name="IQ_RETURN_ASSETS_HIGH_EST" hidden="1">"c3530"</definedName>
    <definedName name="IQ_RETURN_ASSETS_LOW_EST" hidden="1">"c3531"</definedName>
    <definedName name="IQ_RETURN_ASSETS_MEDIAN_EST" hidden="1">"c3532"</definedName>
    <definedName name="IQ_RETURN_ASSETS_NUM_EST" hidden="1">"c3527"</definedName>
    <definedName name="IQ_RETURN_ASSETS_STDDEV_EST" hidden="1">"c3528"</definedName>
    <definedName name="IQ_RETURN_CAPITAL" hidden="1">"c1117"</definedName>
    <definedName name="IQ_RETURN_EQUITY" hidden="1">"c1118"</definedName>
    <definedName name="IQ_RETURN_EQUITY_ACT_OR_EST" hidden="1">"c3586"</definedName>
    <definedName name="IQ_RETURN_EQUITY_BANK" hidden="1">"c1119"</definedName>
    <definedName name="IQ_RETURN_EQUITY_BROK" hidden="1">"c1120"</definedName>
    <definedName name="IQ_RETURN_EQUITY_EST" hidden="1">"c3535"</definedName>
    <definedName name="IQ_RETURN_EQUITY_FDIC" hidden="1">"c6732"</definedName>
    <definedName name="IQ_RETURN_EQUITY_FS" hidden="1">"c1121"</definedName>
    <definedName name="IQ_RETURN_EQUITY_HIGH_EST" hidden="1">"c3536"</definedName>
    <definedName name="IQ_RETURN_EQUITY_LOW_EST" hidden="1">"c3537"</definedName>
    <definedName name="IQ_RETURN_EQUITY_MEDIAN_EST" hidden="1">"c3538"</definedName>
    <definedName name="IQ_RETURN_EQUITY_NUM_EST" hidden="1">"c3533"</definedName>
    <definedName name="IQ_RETURN_EQUITY_STDDEV_EST" hidden="1">"c3534"</definedName>
    <definedName name="IQ_RETURN_INVESTMENT" hidden="1">"c1421"</definedName>
    <definedName name="IQ_REV" hidden="1">"c1122"</definedName>
    <definedName name="IQ_REV_BEFORE_LL" hidden="1">"c1123"</definedName>
    <definedName name="IQ_REV_STDDEV_EST" hidden="1">"c1124"</definedName>
    <definedName name="IQ_REV_STDDEV_EST_REUT" hidden="1">"c3639"</definedName>
    <definedName name="IQ_REV_UTI" hidden="1">"c1125"</definedName>
    <definedName name="IQ_REVALUATION_GAINS_FDIC" hidden="1">"c6428"</definedName>
    <definedName name="IQ_REVALUATION_LOSSES_FDIC" hidden="1">"c6429"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EST" hidden="1">"c1126"</definedName>
    <definedName name="IQ_REVENUE_EST_1" hidden="1">"IQ_REVENUE_EST_1"</definedName>
    <definedName name="IQ_REVENUE_EST_REUT" hidden="1">"c3634"</definedName>
    <definedName name="IQ_REVENUE_GROWTH_1" hidden="1">"IQ_REVENUE_GROWTH_1"</definedName>
    <definedName name="IQ_REVENUE_GROWTH_2" hidden="1">"IQ_REVENUE_GROWTH_2"</definedName>
    <definedName name="IQ_REVENUE_HIGH_EST" hidden="1">"c1127"</definedName>
    <definedName name="IQ_REVENUE_HIGH_EST_REUT" hidden="1">"c3636"</definedName>
    <definedName name="IQ_REVENUE_LOW_EST" hidden="1">"c1128"</definedName>
    <definedName name="IQ_REVENUE_LOW_EST_REUT" hidden="1">"c3637"</definedName>
    <definedName name="IQ_REVENUE_MEDIAN_EST" hidden="1">"c1662"</definedName>
    <definedName name="IQ_REVENUE_MEDIAN_EST_REUT" hidden="1">"c3635"</definedName>
    <definedName name="IQ_REVENUE_NO_EST" hidden="1">"c263"</definedName>
    <definedName name="IQ_REVENUE_NUM_EST" hidden="1">"c1129"</definedName>
    <definedName name="IQ_REVENUE_NUM_EST_REUT" hidden="1">"c3638"</definedName>
    <definedName name="IQ_REVISION_DATE_" hidden="1">39548.4420833333</definedName>
    <definedName name="IQ_REVOLVING_SECURED_1_–4_NON_ACCRUAL_FFIEC" hidden="1">"c13314"</definedName>
    <definedName name="IQ_RISK_ADJ_BANK_ASSETS" hidden="1">"c2670"</definedName>
    <definedName name="IQ_RISK_WEIGHTED_ASSETS_FDIC" hidden="1">"c6370"</definedName>
    <definedName name="IQ_SALARY" hidden="1">"c1130"</definedName>
    <definedName name="IQ_SALARY_FDIC" hidden="1">"c6576"</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_PURCHASED_RESELL" hidden="1">"c5513"</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ERVICE_CHARGES_FDIC" hidden="1">"c6572"</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TE" hidden="1">"c1200"</definedName>
    <definedName name="IQ_STATES_NONTRANSACTION_ACCOUNTS_FDIC" hidden="1">"c6547"</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RPLUS_FDIC" hidden="1">"c6351"</definedName>
    <definedName name="IQ_SVA" hidden="1">"c1214"</definedName>
    <definedName name="IQ_TARGET_PRICE_LASTCLOSE" hidden="1">"c1855"</definedName>
    <definedName name="IQ_TARGET_PRICE_NUM" hidden="1">"c1653"</definedName>
    <definedName name="IQ_TARGET_PRICE_NUM_REUT" hidden="1">"c5319"</definedName>
    <definedName name="IQ_TARGET_PRICE_STDDEV" hidden="1">"c1654"</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BITDA_FWD_REUT" hidden="1">"c4050"</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REUT" hidden="1">"c4051"</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CAPITAL" hidden="1">"c2667"</definedName>
    <definedName name="IQ_TIER_ONE_FDIC" hidden="1">"c6369"</definedName>
    <definedName name="IQ_TIER_ONE_RATIO" hidden="1">"c1229"</definedName>
    <definedName name="IQ_TIER_TWO_CAPITAL" hidden="1">"c2669"</definedName>
    <definedName name="IQ_TIME_DEP" hidden="1">"c1230"</definedName>
    <definedName name="IQ_TIME_DEPOSITS_LESS_THAN_100K_FDIC" hidden="1">"c6465"</definedName>
    <definedName name="IQ_TIME_DEPOSITS_MORE_THAN_100K_FDIC" hidden="1">"c6470"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SSETS_FDIC" hidden="1">"c6339"</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FDIC" hidden="1">"c6342"</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IABILITIES_FDIC" hidden="1">"c6348"</definedName>
    <definedName name="IQ_TOTAL_LOANS" hidden="1">"c5653"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COVERIES_FDIC" hidden="1">"c6622"</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RISK_BASED_CAPITAL_RATIO_FDIC" hidden="1">"c6747"</definedName>
    <definedName name="IQ_TOTAL_SECURITIES_FDIC" hidden="1">"c6306"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SAVINGS_DEPOSITS_FDIC" hidden="1">"c6498"</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DIC" hidden="1">"c6328"</definedName>
    <definedName name="IQ_TRADING_CURRENCY" hidden="1">"c2212"</definedName>
    <definedName name="IQ_TRADING_LIABILITIES_FDIC" hidden="1">"c6344"</definedName>
    <definedName name="IQ_TRANSACTION_ACCOUNTS_FDIC" hidden="1">"c6544"</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UST_INC" hidden="1">"c1319"</definedName>
    <definedName name="IQ_TRUST_PREF" hidden="1">"c1320"</definedName>
    <definedName name="IQ_TRUST_PREFERRED" hidden="1">"c3029"</definedName>
    <definedName name="IQ_TRUST_PREFERRED_PCT" hidden="1">"c3030"</definedName>
    <definedName name="IQ_TWELVE_MONTHS_FIXED_AND_FLOATING_FDIC" hidden="1">"c6420"</definedName>
    <definedName name="IQ_TWELVE_MONTHS_MORTGAGE_PASS_THROUGHS_FDIC" hidden="1">"c6412"</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SECURED_DEBT" hidden="1">"c2548"</definedName>
    <definedName name="IQ_UNSECURED_DEBT_PCT" hidden="1">"c2549"</definedName>
    <definedName name="IQ_UNUSED_LOAN_COMMITMENTS_FDIC" hidden="1">"c6368"</definedName>
    <definedName name="IQ_UNUSUAL_EXP" hidden="1">"c1456"</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C_REVENUE_FDIC" hidden="1">"c6667"</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IP_INV" hidden="1">"c1335"</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_BOOKMARK_COUNT" hidden="1">0</definedName>
    <definedName name="IQRAF31" hidden="1">"$AF$32:$AF$92"</definedName>
    <definedName name="IQRAF32" hidden="1">"$AF$33:$AF$93"</definedName>
    <definedName name="IQRAF33" hidden="1">"$AF$34:$AF$94"</definedName>
    <definedName name="IQRAF37" hidden="1">"$AF$38:$AF$122"</definedName>
    <definedName name="IQRAF38" hidden="1">"$AF$39:$AF$99"</definedName>
    <definedName name="IQRAF40" hidden="1">"$AF$41:$AF$125"</definedName>
    <definedName name="IQRAL31" hidden="1">"$AL$32:$AL$92"</definedName>
    <definedName name="IQRAL32" hidden="1">"$AL$33:$AL$91"</definedName>
    <definedName name="IQRAL33" hidden="1">"$AL$34:$AL$94"</definedName>
    <definedName name="IQRAL37" hidden="1">"$AL$38:$AL$122"</definedName>
    <definedName name="IQRAL38" hidden="1">"$AL$39:$AL$99"</definedName>
    <definedName name="IQRAL40" hidden="1">"$AL$41:$AL$125"</definedName>
    <definedName name="IQRApp2AF38" hidden="1">[48]App2!$AF$39:$AF$99</definedName>
    <definedName name="IQRApp2AL38" hidden="1">[48]App2!$AL$39:$AL$99</definedName>
    <definedName name="IQRApp2AR38" hidden="1">[48]App2!$AR$39:$AR$99</definedName>
    <definedName name="IQRApp2AX38" hidden="1">[48]App2!$AX$39:$AX$99</definedName>
    <definedName name="IQRApp2B38" hidden="1">[48]App2!$B$39:$B$99</definedName>
    <definedName name="IQRApp2BD38" hidden="1">[48]App2!$BD$39:$BD$99</definedName>
    <definedName name="IQRApp2BI38" hidden="1">[48]App2!$BP$39:$BP$99</definedName>
    <definedName name="IQRApp2BJ38" hidden="1">[48]App2!$BJ$39:$BJ$99</definedName>
    <definedName name="IQRApp2BP38" hidden="1">[48]App2!$BP$39:$BP$99</definedName>
    <definedName name="IQRApp2CB38" hidden="1">[48]App2!$CB$39:$CB$99</definedName>
    <definedName name="IQRApp2CH38" hidden="1">[48]App2!$CH$39:$CH$99</definedName>
    <definedName name="IQRApp2H38" hidden="1">[48]App2!$H$39:$H$99</definedName>
    <definedName name="IQRApp2N38" hidden="1">[48]App2!$N$39:$N$99</definedName>
    <definedName name="IQRApp2T38" hidden="1">[48]App2!$T$39:$T$99</definedName>
    <definedName name="IQRApp2Z38" hidden="1">[48]App2!$Z$39:$Z$99</definedName>
    <definedName name="IQRAR31" hidden="1">"$AR$32:$AR$92"</definedName>
    <definedName name="IQRAR32" hidden="1">"$AR$33:$AR$93"</definedName>
    <definedName name="IQRAR33" hidden="1">"$AR$34:$AR$94"</definedName>
    <definedName name="IQRAR37" hidden="1">"$AR$38:$AR$122"</definedName>
    <definedName name="IQRAR38" hidden="1">"$AR$39:$AR$99"</definedName>
    <definedName name="IQRAR40" hidden="1">"$AR$41:$AR$125"</definedName>
    <definedName name="IQRAX31" hidden="1">"$AX$32:$AX$92"</definedName>
    <definedName name="IQRAX32" hidden="1">"$AX$33:$AX$93"</definedName>
    <definedName name="IQRAX33" hidden="1">"$AX$34:$AX$94"</definedName>
    <definedName name="IQRAX37" hidden="1">"$AX$38:$AX$122"</definedName>
    <definedName name="IQRAX38" hidden="1">"$AX$39:$AX$99"</definedName>
    <definedName name="IQRAX40" hidden="1">"$AX$41:$AX$125"</definedName>
    <definedName name="IQRB12" hidden="1">"$B$13:$B$57"</definedName>
    <definedName name="IQRB15" hidden="1">"$B$16:$B$774"</definedName>
    <definedName name="IQRB31" hidden="1">"$B$32:$B$92"</definedName>
    <definedName name="IQRB32" hidden="1">"$B$33:$B$93"</definedName>
    <definedName name="IQRB33" hidden="1">"$B$34:$B$94"</definedName>
    <definedName name="IQRB37" hidden="1">"$B$38:$B$122"</definedName>
    <definedName name="IQRB38" hidden="1">"$B$39:$B$99"</definedName>
    <definedName name="IQRB40" hidden="1">"$B$41:$B$125"</definedName>
    <definedName name="IQRBD31" hidden="1">"$BD$32:$BD$92"</definedName>
    <definedName name="IQRBD32" hidden="1">"$BD$33:$BD$93"</definedName>
    <definedName name="IQRBD33" hidden="1">"$BD$34:$BD$94"</definedName>
    <definedName name="IQRBD37" hidden="1">"$BD$38:$BD$122"</definedName>
    <definedName name="IQRBD38" hidden="1">"$BD$39:$BD$99"</definedName>
    <definedName name="IQRBD40" hidden="1">"$BD$41:$BD$125"</definedName>
    <definedName name="IQRBI31" hidden="1">"$BP$32:$BP$92"</definedName>
    <definedName name="IQRBI32" hidden="1">"$BP$33:$BP$93"</definedName>
    <definedName name="IQRBI33" hidden="1">"$BP$34:$BP$92"</definedName>
    <definedName name="IQRBI37" hidden="1">"$BP$38:$BP$122"</definedName>
    <definedName name="IQRBI38" hidden="1">"$BP$39:$BP$99"</definedName>
    <definedName name="IQRBI40" hidden="1">"$BP$41:$BP$125"</definedName>
    <definedName name="IQRBJ31" hidden="1">"$BJ$32:$BJ$92"</definedName>
    <definedName name="IQRBJ32" hidden="1">"$BJ$33:$BJ$93"</definedName>
    <definedName name="IQRBJ33" hidden="1">"$BJ$34:$BJ$94"</definedName>
    <definedName name="IQRBJ37" hidden="1">"$BJ$38:$BJ$122"</definedName>
    <definedName name="IQRBJ38" hidden="1">"$BJ$39:$BJ$99"</definedName>
    <definedName name="IQRBJ40" hidden="1">"$BJ$41:$BJ$125"</definedName>
    <definedName name="IQRBP31" hidden="1">"$BP$32:$BP$92"</definedName>
    <definedName name="IQRBP32" hidden="1">"$BP$33:$BP$93"</definedName>
    <definedName name="IQRBP33" hidden="1">"$BP$34:$BP$92"</definedName>
    <definedName name="IQRBP37" hidden="1">"$BP$38:$BP$122"</definedName>
    <definedName name="IQRBP38" hidden="1">"$BP$39:$BP$99"</definedName>
    <definedName name="IQRBP40" hidden="1">"$BP$41:$BP$125"</definedName>
    <definedName name="IQRBV31" hidden="1">"$BV$32:$BV$92"</definedName>
    <definedName name="IQRBV32" hidden="1">"$BV$33:$BV$93"</definedName>
    <definedName name="IQRBV33" hidden="1">"$BV$34:$BV$92"</definedName>
    <definedName name="IQRBV37" hidden="1">"$BV$38:$BV$122"</definedName>
    <definedName name="IQRBV38" hidden="1">"$BV$39:$BV$99"</definedName>
    <definedName name="IQRBV40" hidden="1">"$BV$41:$BV$125"</definedName>
    <definedName name="IQRC100" hidden="1">"$C$101:$C$358"</definedName>
    <definedName name="IQRC101" hidden="1">"$C$102:$C$359"</definedName>
    <definedName name="IQRC102" hidden="1">"$C$103:$C$360"</definedName>
    <definedName name="IQRC103" hidden="1">"$C$104:$C$365"</definedName>
    <definedName name="IQRC104" hidden="1">"$C$105:$C$366"</definedName>
    <definedName name="IQRC105" hidden="1">"$C$106:$C$367"</definedName>
    <definedName name="IQRC106" hidden="1">"$C$107:$C$368"</definedName>
    <definedName name="IQRC107" hidden="1">"$C$108:$C$369"</definedName>
    <definedName name="IQRC108" hidden="1">"$C$109:$C$370"</definedName>
    <definedName name="IQRC109" hidden="1">"$C$110:$C$371"</definedName>
    <definedName name="IQRC110" hidden="1">"$C$111:$C$372"</definedName>
    <definedName name="IQRC111" hidden="1">"$C$112:$C$373"</definedName>
    <definedName name="IQRC112" hidden="1">"$C$113:$C$374"</definedName>
    <definedName name="IQRC113" hidden="1">"$C$114:$C$375"</definedName>
    <definedName name="IQRC114" hidden="1">"$C$115:$C$376"</definedName>
    <definedName name="IQRC115" hidden="1">"$C$116:$C$335"</definedName>
    <definedName name="IQRC116" hidden="1">"$C$117:$C$339"</definedName>
    <definedName name="IQRC117" hidden="1">"$C$118:$C$340"</definedName>
    <definedName name="IQRC118" hidden="1">"$C$119:$C$380"</definedName>
    <definedName name="IQRC119" hidden="1">"$C$120:$C$381"</definedName>
    <definedName name="IQRC120" hidden="1">"$C$121:$C$382"</definedName>
    <definedName name="IQRC122" hidden="1">"$C$123:$C$384"</definedName>
    <definedName name="IQRC124" hidden="1">"$C$125:$C$369"</definedName>
    <definedName name="IQRC125" hidden="1">"$C$126:$C$387"</definedName>
    <definedName name="IQRC126" hidden="1">"$C$127:$C$388"</definedName>
    <definedName name="IQRC127" hidden="1">"$C$128:$C$389"</definedName>
    <definedName name="IQRC128" hidden="1">"$C$129:$C$390"</definedName>
    <definedName name="IQRC129" hidden="1">"$C$130:$C$391"</definedName>
    <definedName name="IQRC131" hidden="1">"$C$132:$C$393"</definedName>
    <definedName name="IQRC66" hidden="1">"$C$67:$C$324"</definedName>
    <definedName name="IQRC67" hidden="1">"$C$68:$C$325"</definedName>
    <definedName name="IQRC81" hidden="1">"$C$82:$C$340"</definedName>
    <definedName name="IQRC82" hidden="1">"$C$83:$C$341"</definedName>
    <definedName name="IQRC83" hidden="1">"$C$84:$C$342"</definedName>
    <definedName name="IQRC84" hidden="1">"$C$85:$C$343"</definedName>
    <definedName name="IQRC85" hidden="1">"$C$86:$C$344"</definedName>
    <definedName name="IQRC86" hidden="1">"$C$87:$C$345"</definedName>
    <definedName name="IQRC87" hidden="1">"$C$88:$C$346"</definedName>
    <definedName name="IQRC88" hidden="1">"$C$89:$C$346"</definedName>
    <definedName name="IQRC89" hidden="1">"$C$90:$C$347"</definedName>
    <definedName name="IQRC90" hidden="1">"$C$91:$C$348"</definedName>
    <definedName name="IQRC91" hidden="1">"$C$92:$C$349"</definedName>
    <definedName name="IQRC92" hidden="1">"$C$93:$C$350"</definedName>
    <definedName name="IQRC93" hidden="1">"$C$94:$C$351"</definedName>
    <definedName name="IQRC94" hidden="1">"$C$95:$C$352"</definedName>
    <definedName name="IQRC95" hidden="1">"$C$96:$C$353"</definedName>
    <definedName name="IQRC96" hidden="1">"$C$97:$C$354"</definedName>
    <definedName name="IQRC97" hidden="1">"$C$98:$C$355"</definedName>
    <definedName name="IQRC98" hidden="1">"$C$99:$C$356"</definedName>
    <definedName name="IQRC99" hidden="1">"$C$100:$C$357"</definedName>
    <definedName name="IQRCB31" hidden="1">"$CB$32:$CB$92"</definedName>
    <definedName name="IQRCB32" hidden="1">"$CB$33:$CB$93"</definedName>
    <definedName name="IQRCB33" hidden="1">"$CB$34:$CB$92"</definedName>
    <definedName name="IQRCB37" hidden="1">"$CB$38:$CB$122"</definedName>
    <definedName name="IQRCB38" hidden="1">"$CB$39:$CB$99"</definedName>
    <definedName name="IQRCB40" hidden="1">"$CB$41:$CB$125"</definedName>
    <definedName name="IQRCH31" hidden="1">"$CH$32:$CH$92"</definedName>
    <definedName name="IQRCH32" hidden="1">"$CH$33:$CH$93"</definedName>
    <definedName name="IQRCH33" hidden="1">"$CH$34:$CH$71"</definedName>
    <definedName name="IQRCH37" hidden="1">"$CH$38:$CH$98"</definedName>
    <definedName name="IQRCH38" hidden="1">"$CH$39:$CH$99"</definedName>
    <definedName name="IQRD100" hidden="1">"$D$101:$D$358"</definedName>
    <definedName name="IQRD101" hidden="1">"$D$102:$D$359"</definedName>
    <definedName name="IQRD102" hidden="1">"$D$103:$D$360"</definedName>
    <definedName name="IQRD103" hidden="1">"$D$104:$D$361"</definedName>
    <definedName name="IQRD104" hidden="1">"$D$105:$D$366"</definedName>
    <definedName name="IQRD105" hidden="1">"$D$106:$D$367"</definedName>
    <definedName name="IQRD106" hidden="1">"$D$107:$D$363"</definedName>
    <definedName name="IQRD107" hidden="1">"$D$108:$D$369"</definedName>
    <definedName name="IQRD108" hidden="1">"$D$109:$D$370"</definedName>
    <definedName name="IQRD109" hidden="1">"$D$110:$D$371"</definedName>
    <definedName name="IQRD110" hidden="1">"$D$111:$D$372"</definedName>
    <definedName name="IQRD111" hidden="1">"$D$112:$D$373"</definedName>
    <definedName name="IQRD112" hidden="1">"$D$113:$D$374"</definedName>
    <definedName name="IQRD114" hidden="1">"$D$115:$D$376"</definedName>
    <definedName name="IQRD116" hidden="1">"$D$117:$D$361"</definedName>
    <definedName name="IQRD117" hidden="1">"$D$118:$D$379"</definedName>
    <definedName name="IQRD119" hidden="1">"$D$120:$D$381"</definedName>
    <definedName name="IQRD120" hidden="1">"$D$121:$D$382"</definedName>
    <definedName name="IQRD122" hidden="1">"$D$123:$D$384"</definedName>
    <definedName name="IQRD124" hidden="1">"$D$125:$D$386"</definedName>
    <definedName name="IQRD125" hidden="1">"$D$126:$D$387"</definedName>
    <definedName name="IQRD126" hidden="1">"$D$127:$D$388"</definedName>
    <definedName name="IQRD127" hidden="1">"$D$128:$D$389"</definedName>
    <definedName name="IQRD128" hidden="1">"$D$129:$D$390"</definedName>
    <definedName name="IQRD129" hidden="1">"$D$130:$D$391"</definedName>
    <definedName name="IQRD131" hidden="1">"$D$132:$D$393"</definedName>
    <definedName name="IQRD66" hidden="1">"$D$67:$D$324"</definedName>
    <definedName name="IQRD67" hidden="1">"$D$68:$D$325"</definedName>
    <definedName name="IQRD81" hidden="1">"$D$82:$D$340"</definedName>
    <definedName name="IQRD82" hidden="1">"$D$83:$D$341"</definedName>
    <definedName name="IQRD83" hidden="1">"$D$84:$D$342"</definedName>
    <definedName name="IQRD84" hidden="1">"$D$85:$D$343"</definedName>
    <definedName name="IQRD85" hidden="1">"$D$86:$D$344"</definedName>
    <definedName name="IQRD86" hidden="1">"$D$87:$D$345"</definedName>
    <definedName name="IQRD87" hidden="1">"$D$88:$D$346"</definedName>
    <definedName name="IQRD88" hidden="1">"$D$89:$D$346"</definedName>
    <definedName name="IQRD89" hidden="1">"$D$90:$D$347"</definedName>
    <definedName name="IQRD90" hidden="1">"$D$91:$D$348"</definedName>
    <definedName name="IQRD91" hidden="1">"$D$92:$D$349"</definedName>
    <definedName name="IQRD92" hidden="1">"$D$93:$D$350"</definedName>
    <definedName name="IQRD93" hidden="1">"$D$94:$D$351"</definedName>
    <definedName name="IQRD94" hidden="1">"$D$95:$D$352"</definedName>
    <definedName name="IQRD95" hidden="1">"$D$96:$D$353"</definedName>
    <definedName name="IQRD96" hidden="1">"$D$97:$D$354"</definedName>
    <definedName name="IQRD97" hidden="1">"$D$98:$D$355"</definedName>
    <definedName name="IQRD98" hidden="1">"$D$99:$D$356"</definedName>
    <definedName name="IQRD99" hidden="1">"$D$100:$D$357"</definedName>
    <definedName name="IQRE66" hidden="1">"$E$67:$E$1297"</definedName>
    <definedName name="IQRH31" hidden="1">"$H$32:$H$92"</definedName>
    <definedName name="IQRH32" hidden="1">"$H$33:$H$93"</definedName>
    <definedName name="IQRH33" hidden="1">"$H$34:$H$95"</definedName>
    <definedName name="IQRH37" hidden="1">"$H$38:$H$122"</definedName>
    <definedName name="IQRH38" hidden="1">"$H$39:$H$99"</definedName>
    <definedName name="IQRH40" hidden="1">"$H$41:$H$125"</definedName>
    <definedName name="IQRI29" hidden="1">"$I$30:$I$88"</definedName>
    <definedName name="IQRN31" hidden="1">"$N$32:$N$92"</definedName>
    <definedName name="IQRN32" hidden="1">"$N$33:$N$93"</definedName>
    <definedName name="IQRN33" hidden="1">"$N$34:$N$94"</definedName>
    <definedName name="IQRN37" hidden="1">"$N$38:$N$122"</definedName>
    <definedName name="IQRN38" hidden="1">"$N$39:$N$99"</definedName>
    <definedName name="IQRN40" hidden="1">"$N$41:$N$125"</definedName>
    <definedName name="IQRSegmentanalysisC10" hidden="1">#REF!</definedName>
    <definedName name="IQRSegmentanalysisG10" hidden="1">#REF!</definedName>
    <definedName name="IQRT31" hidden="1">"$T$32:$T$92"</definedName>
    <definedName name="IQRT32" hidden="1">"$T$33:$T$93"</definedName>
    <definedName name="IQRT33" hidden="1">"$T$34:$T$95"</definedName>
    <definedName name="IQRT37" hidden="1">"$T$38:$T$122"</definedName>
    <definedName name="IQRT38" hidden="1">"$T$39:$T$99"</definedName>
    <definedName name="IQRT40" hidden="1">"$T$41:$T$125"</definedName>
    <definedName name="IQRW50" hidden="1">"$W$51:$W$111"</definedName>
    <definedName name="IQRZ31" hidden="1">"$Z$32:$Z$92"</definedName>
    <definedName name="IQRZ32" hidden="1">"$Z$33:$Z$70"</definedName>
    <definedName name="IQRZ33" hidden="1">"$Z$34:$Z$94"</definedName>
    <definedName name="IQRZ37" hidden="1">"$Z$38:$Z$122"</definedName>
    <definedName name="IQRZ38" hidden="1">"$Z$39:$Z$99"</definedName>
    <definedName name="IQRZ40" hidden="1">"$Z$41:$Z$125"</definedName>
    <definedName name="iQShowHideColumns" hidden="1">"iQShowAll"</definedName>
    <definedName name="Ireland" localSheetId="2" hidden="1">{#N/A,#N/A,TRUE,"Summary";#N/A,#N/A,TRUE,"Assumptions";#N/A,#N/A,TRUE,"Economic Assumptions";#N/A,#N/A,TRUE,"Technical Assumptions";#N/A,#N/A,TRUE,"Construction Phase";#N/A,#N/A,TRUE,"VAT";#N/A,#N/A,TRUE,"Rev. &amp; Costs - Op. Y";#N/A,#N/A,TRUE,"Rev. &amp; Costs - Cal. Y";#N/A,#N/A,TRUE,"Debt Op. Year";#N/A,#N/A,TRUE,"Debt Cal. Year";#N/A,#N/A,TRUE,"Tax";#N/A,#N/A,TRUE,"Cashflow-Op. Y";#N/A,#N/A,TRUE,"Cashflow Cal. Y";#N/A,#N/A,TRUE,"IRR ";#N/A,#N/A,TRUE,"Notes"}</definedName>
    <definedName name="Ireland" hidden="1">{#N/A,#N/A,TRUE,"Summary";#N/A,#N/A,TRUE,"Assumptions";#N/A,#N/A,TRUE,"Economic Assumptions";#N/A,#N/A,TRUE,"Technical Assumptions";#N/A,#N/A,TRUE,"Construction Phase";#N/A,#N/A,TRUE,"VAT";#N/A,#N/A,TRUE,"Rev. &amp; Costs - Op. Y";#N/A,#N/A,TRUE,"Rev. &amp; Costs - Cal. Y";#N/A,#N/A,TRUE,"Debt Op. Year";#N/A,#N/A,TRUE,"Debt Cal. Year";#N/A,#N/A,TRUE,"Tax";#N/A,#N/A,TRUE,"Cashflow-Op. Y";#N/A,#N/A,TRUE,"Cashflow Cal. Y";#N/A,#N/A,TRUE,"IRR ";#N/A,#N/A,TRUE,"Notes"}</definedName>
    <definedName name="Ireland_1" localSheetId="2" hidden="1">{#N/A,#N/A,TRUE,"Summary";#N/A,#N/A,TRUE,"Assumptions";#N/A,#N/A,TRUE,"Economic Assumptions";#N/A,#N/A,TRUE,"Technical Assumptions";#N/A,#N/A,TRUE,"Construction Phase";#N/A,#N/A,TRUE,"VAT";#N/A,#N/A,TRUE,"Rev. &amp; Costs - Op. Y";#N/A,#N/A,TRUE,"Rev. &amp; Costs - Cal. Y";#N/A,#N/A,TRUE,"Debt Op. Year";#N/A,#N/A,TRUE,"Debt Cal. Year";#N/A,#N/A,TRUE,"Tax";#N/A,#N/A,TRUE,"Cashflow-Op. Y";#N/A,#N/A,TRUE,"Cashflow Cal. Y";#N/A,#N/A,TRUE,"IRR ";#N/A,#N/A,TRUE,"Notes"}</definedName>
    <definedName name="Ireland_1" hidden="1">{#N/A,#N/A,TRUE,"Summary";#N/A,#N/A,TRUE,"Assumptions";#N/A,#N/A,TRUE,"Economic Assumptions";#N/A,#N/A,TRUE,"Technical Assumptions";#N/A,#N/A,TRUE,"Construction Phase";#N/A,#N/A,TRUE,"VAT";#N/A,#N/A,TRUE,"Rev. &amp; Costs - Op. Y";#N/A,#N/A,TRUE,"Rev. &amp; Costs - Cal. Y";#N/A,#N/A,TRUE,"Debt Op. Year";#N/A,#N/A,TRUE,"Debt Cal. Year";#N/A,#N/A,TRUE,"Tax";#N/A,#N/A,TRUE,"Cashflow-Op. Y";#N/A,#N/A,TRUE,"Cashflow Cal. Y";#N/A,#N/A,TRUE,"IRR ";#N/A,#N/A,TRUE,"Notes"}</definedName>
    <definedName name="IsColHidden" hidden="1">FALSE</definedName>
    <definedName name="IsLTMColHidden" hidden="1">FALSE</definedName>
    <definedName name="IST_KRAFTSTROM">[49]Dateneingabe!$G$22</definedName>
    <definedName name="items">#REF!</definedName>
    <definedName name="ITERATIONHK">#REF!</definedName>
    <definedName name="j" localSheetId="2" hidden="1">{#N/A,#N/A,FALSE,"Aging Summary";#N/A,#N/A,FALSE,"Ratio Analysis";#N/A,#N/A,FALSE,"Test 120 Day Accts";#N/A,#N/A,FALSE,"Tickmarks"}</definedName>
    <definedName name="j" hidden="1">{#N/A,#N/A,FALSE,"Aging Summary";#N/A,#N/A,FALSE,"Ratio Analysis";#N/A,#N/A,FALSE,"Test 120 Day Accts";#N/A,#N/A,FALSE,"Tickmarks"}</definedName>
    <definedName name="j_1" localSheetId="2" hidden="1">{#N/A,#N/A,FALSE,"Aging Summary";#N/A,#N/A,FALSE,"Ratio Analysis";#N/A,#N/A,FALSE,"Test 120 Day Accts";#N/A,#N/A,FALSE,"Tickmarks"}</definedName>
    <definedName name="j_1" hidden="1">{#N/A,#N/A,FALSE,"Aging Summary";#N/A,#N/A,FALSE,"Ratio Analysis";#N/A,#N/A,FALSE,"Test 120 Day Accts";#N/A,#N/A,FALSE,"Tickmarks"}</definedName>
    <definedName name="Jai" localSheetId="2" hidden="1">{"'August 2000'!$A$1:$J$101"}</definedName>
    <definedName name="Jai" hidden="1">{"'August 2000'!$A$1:$J$101"}</definedName>
    <definedName name="JAN_1">#REF!</definedName>
    <definedName name="JAN_2">#REF!</definedName>
    <definedName name="jfjfj_control" localSheetId="2" hidden="1">{"'August 2000'!$A$1:$J$101"}</definedName>
    <definedName name="jfjfj_control" hidden="1">{"'August 2000'!$A$1:$J$101"}</definedName>
    <definedName name="jfjfjj" localSheetId="2" hidden="1">{"Mine",#N/A,TRUE,"Report";"Mine",#N/A,TRUE,"Control stocks";"Mine",#N/A,TRUE,"Control fix vs moves";"Mine",#N/A,TRUE,"Control fixations";"Mine",#N/A,TRUE,"2001-&gt;2002 Purch";#N/A,#N/A,TRUE,"2. Valuation Sales 2001";"Mine",#N/A,TRUE,"2001-&gt;2002 Sales";"Mine",#N/A,TRUE,"Paper AU&amp;AG";"Mine",#N/A,TRUE,"Copper";"Mine",#N/A,TRUE,"TollCU";#N/A,#N/A,TRUE,"TollCUstock";"Mine",#N/A,TRUE,"CU Stock";"Mine",#N/A,TRUE,"Silver";"Mine",#N/A,TRUE,"TollAG";#N/A,#N/A,TRUE,"TollAGstock";"Mine",#N/A,TRUE,"AG Stock";"Mine",#N/A,TRUE,"Gold";"Mine",#N/A,TRUE,"TollAU";#N/A,#N/A,TRUE,"TollAUstock";"Mine",#N/A,TRUE,"AU Stock";"Mine",#N/A,TRUE,"PM Trade";"Mine",#N/A,TRUE,"AU&amp;AG restitution";"Mine",#N/A,TRUE,"Tolling fees";"Mine",#N/A,TRUE,"StockVariation";"Mine",#N/A,TRUE,"RC Deductions Olen";"Mine",#N/A,TRUE,"Anodes traded";"Mine",#N/A,TRUE,"Commission";"Mine",#N/A,TRUE,"SUM DA"}</definedName>
    <definedName name="jfjfjj" hidden="1">{"Mine",#N/A,TRUE,"Report";"Mine",#N/A,TRUE,"Control stocks";"Mine",#N/A,TRUE,"Control fix vs moves";"Mine",#N/A,TRUE,"Control fixations";"Mine",#N/A,TRUE,"2001-&gt;2002 Purch";#N/A,#N/A,TRUE,"2. Valuation Sales 2001";"Mine",#N/A,TRUE,"2001-&gt;2002 Sales";"Mine",#N/A,TRUE,"Paper AU&amp;AG";"Mine",#N/A,TRUE,"Copper";"Mine",#N/A,TRUE,"TollCU";#N/A,#N/A,TRUE,"TollCUstock";"Mine",#N/A,TRUE,"CU Stock";"Mine",#N/A,TRUE,"Silver";"Mine",#N/A,TRUE,"TollAG";#N/A,#N/A,TRUE,"TollAGstock";"Mine",#N/A,TRUE,"AG Stock";"Mine",#N/A,TRUE,"Gold";"Mine",#N/A,TRUE,"TollAU";#N/A,#N/A,TRUE,"TollAUstock";"Mine",#N/A,TRUE,"AU Stock";"Mine",#N/A,TRUE,"PM Trade";"Mine",#N/A,TRUE,"AU&amp;AG restitution";"Mine",#N/A,TRUE,"Tolling fees";"Mine",#N/A,TRUE,"StockVariation";"Mine",#N/A,TRUE,"RC Deductions Olen";"Mine",#N/A,TRUE,"Anodes traded";"Mine",#N/A,TRUE,"Commission";"Mine",#N/A,TRUE,"SUM DA"}</definedName>
    <definedName name="jgjgh" localSheetId="2" hidden="1">{#N/A,#N/A,TRUE,"Фин.рез"}</definedName>
    <definedName name="jgjgh" hidden="1">{#N/A,#N/A,TRUE,"Фин.рез"}</definedName>
    <definedName name="JJ" localSheetId="2" hidden="1">{#N/A,#N/A,FALSE,"SYNTHESE-c";#N/A,#N/A,FALSE,"PUB-c";#N/A,#N/A,FALSE,"OP CONSO-c";#N/A,#N/A,FALSE,"REFERENCTS-c";#N/A,#N/A,FALSE,"ETUDES MKG-c";#N/A,#N/A,FALSE,"PACKAGING-c";#N/A,#N/A,FALSE,"DIR COM-c";#N/A,#N/A,FALSE,"MEDIA-c"}</definedName>
    <definedName name="JJ" hidden="1">{#N/A,#N/A,FALSE,"SYNTHESE-c";#N/A,#N/A,FALSE,"PUB-c";#N/A,#N/A,FALSE,"OP CONSO-c";#N/A,#N/A,FALSE,"REFERENCTS-c";#N/A,#N/A,FALSE,"ETUDES MKG-c";#N/A,#N/A,FALSE,"PACKAGING-c";#N/A,#N/A,FALSE,"DIR COM-c";#N/A,#N/A,FALSE,"MEDIA-c"}</definedName>
    <definedName name="JJ_control" localSheetId="2" hidden="1">{"'August 2000'!$A$1:$J$101"}</definedName>
    <definedName name="JJ_control" hidden="1">{"'August 2000'!$A$1:$J$101"}</definedName>
    <definedName name="jjjj" localSheetId="2" hidden="1">{"Assumptions",#N/A,FALSE,"Sheet1";"Main Report",#N/A,FALSE,"Sheet1";"Results",#N/A,FALSE,"Sheet1";"Advances",#N/A,FALSE,"Sheet1"}</definedName>
    <definedName name="jjjj" hidden="1">{"Assumptions",#N/A,FALSE,"Sheet1";"Main Report",#N/A,FALSE,"Sheet1";"Results",#N/A,FALSE,"Sheet1";"Advances",#N/A,FALSE,"Sheet1"}</definedName>
    <definedName name="jjjjjjjjjjjjjjjj" hidden="1">#REF!</definedName>
    <definedName name="jjjjjjjjjjjjjjjjj" hidden="1">[7]A!#REF!</definedName>
    <definedName name="jkl" localSheetId="2" hidden="1">{"Mine",#N/A,TRUE,"Report";"Mine",#N/A,TRUE,"Control stocks";"Mine",#N/A,TRUE,"Control fix vs moves";"Mine",#N/A,TRUE,"Control fixations";"Mine",#N/A,TRUE,"2001-&gt;2002 Purch";#N/A,#N/A,TRUE,"2. Valuation Sales 2001";"Mine",#N/A,TRUE,"2001-&gt;2002 Sales";"Mine",#N/A,TRUE,"Paper AU&amp;AG";"Mine",#N/A,TRUE,"Copper";"Mine",#N/A,TRUE,"TollCU";#N/A,#N/A,TRUE,"TollCUstock";"Mine",#N/A,TRUE,"CU Stock";"Mine",#N/A,TRUE,"Silver";"Mine",#N/A,TRUE,"TollAG";#N/A,#N/A,TRUE,"TollAGstock";"Mine",#N/A,TRUE,"AG Stock";"Mine",#N/A,TRUE,"Gold";"Mine",#N/A,TRUE,"TollAU";#N/A,#N/A,TRUE,"TollAUstock";"Mine",#N/A,TRUE,"AU Stock";"Mine",#N/A,TRUE,"PM Trade";"Mine",#N/A,TRUE,"AU&amp;AG restitution";"Mine",#N/A,TRUE,"Tolling fees";"Mine",#N/A,TRUE,"StockVariation";"Mine",#N/A,TRUE,"RC Deductions Olen";"Mine",#N/A,TRUE,"Anodes traded";"Mine",#N/A,TRUE,"Commission";"Mine",#N/A,TRUE,"SUM DA"}</definedName>
    <definedName name="jkl" hidden="1">{"Mine",#N/A,TRUE,"Report";"Mine",#N/A,TRUE,"Control stocks";"Mine",#N/A,TRUE,"Control fix vs moves";"Mine",#N/A,TRUE,"Control fixations";"Mine",#N/A,TRUE,"2001-&gt;2002 Purch";#N/A,#N/A,TRUE,"2. Valuation Sales 2001";"Mine",#N/A,TRUE,"2001-&gt;2002 Sales";"Mine",#N/A,TRUE,"Paper AU&amp;AG";"Mine",#N/A,TRUE,"Copper";"Mine",#N/A,TRUE,"TollCU";#N/A,#N/A,TRUE,"TollCUstock";"Mine",#N/A,TRUE,"CU Stock";"Mine",#N/A,TRUE,"Silver";"Mine",#N/A,TRUE,"TollAG";#N/A,#N/A,TRUE,"TollAGstock";"Mine",#N/A,TRUE,"AG Stock";"Mine",#N/A,TRUE,"Gold";"Mine",#N/A,TRUE,"TollAU";#N/A,#N/A,TRUE,"TollAUstock";"Mine",#N/A,TRUE,"AU Stock";"Mine",#N/A,TRUE,"PM Trade";"Mine",#N/A,TRUE,"AU&amp;AG restitution";"Mine",#N/A,TRUE,"Tolling fees";"Mine",#N/A,TRUE,"StockVariation";"Mine",#N/A,TRUE,"RC Deductions Olen";"Mine",#N/A,TRUE,"Anodes traded";"Mine",#N/A,TRUE,"Commission";"Mine",#N/A,TRUE,"SUM DA"}</definedName>
    <definedName name="jsjsjsjsj">[50]Data!$I$19</definedName>
    <definedName name="JUL_1">#REF!</definedName>
    <definedName name="JUL_2">#REF!</definedName>
    <definedName name="JUN_1">#REF!</definedName>
    <definedName name="JUN_2">#REF!</definedName>
    <definedName name="k">1000</definedName>
    <definedName name="KEI" hidden="1">'[51]1998'!#REF!</definedName>
    <definedName name="KEOLIS" localSheetId="2" hidden="1">{#N/A,#N/A,FALSE,"Aging Summary";#N/A,#N/A,FALSE,"Ratio Analysis";#N/A,#N/A,FALSE,"Test 120 Day Accts";#N/A,#N/A,FALSE,"Tickmarks"}</definedName>
    <definedName name="KEOLIS" hidden="1">{#N/A,#N/A,FALSE,"Aging Summary";#N/A,#N/A,FALSE,"Ratio Analysis";#N/A,#N/A,FALSE,"Test 120 Day Accts";#N/A,#N/A,FALSE,"Tickmarks"}</definedName>
    <definedName name="key" hidden="1">#REF!</definedName>
    <definedName name="kjnil" localSheetId="2" hidden="1">{#N/A,#N/A,TRUE,"RECEITA ESTAC";#N/A,#N/A,TRUE,"CASH ESTAC";#N/A,#N/A,TRUE,"11Est";#N/A,#N/A,TRUE,"13Est";#N/A,#N/A,TRUE,"14Est";#N/A,#N/A,TRUE,"16Est";#N/A,#N/A,TRUE,"IMOB ESTAC_A4"}</definedName>
    <definedName name="kjnil" hidden="1">{#N/A,#N/A,TRUE,"RECEITA ESTAC";#N/A,#N/A,TRUE,"CASH ESTAC";#N/A,#N/A,TRUE,"11Est";#N/A,#N/A,TRUE,"13Est";#N/A,#N/A,TRUE,"14Est";#N/A,#N/A,TRUE,"16Est";#N/A,#N/A,TRUE,"IMOB ESTAC_A4"}</definedName>
    <definedName name="KK" localSheetId="2" hidden="1">{#N/A,#N/A,FALSE,"SYNTHESE-c";#N/A,#N/A,FALSE,"PUB-c";#N/A,#N/A,FALSE,"OP CONSO-c";#N/A,#N/A,FALSE,"REFERENCTS-c";#N/A,#N/A,FALSE,"ETUDES MKG-c";#N/A,#N/A,FALSE,"PACKAGING-c";#N/A,#N/A,FALSE,"DIR COM-c";#N/A,#N/A,FALSE,"MEDIA-c"}</definedName>
    <definedName name="KK" hidden="1">{#N/A,#N/A,FALSE,"SYNTHESE-c";#N/A,#N/A,FALSE,"PUB-c";#N/A,#N/A,FALSE,"OP CONSO-c";#N/A,#N/A,FALSE,"REFERENCTS-c";#N/A,#N/A,FALSE,"ETUDES MKG-c";#N/A,#N/A,FALSE,"PACKAGING-c";#N/A,#N/A,FALSE,"DIR COM-c";#N/A,#N/A,FALSE,"MEDIA-c"}</definedName>
    <definedName name="kkk" localSheetId="2" hidden="1">{"'UMTS traffic (standard)'!$A$1:$K$80"}</definedName>
    <definedName name="kkk" hidden="1">{"'UMTS traffic (standard)'!$A$1:$K$80"}</definedName>
    <definedName name="kkkkk" localSheetId="2" hidden="1">{"Full view",#N/A,FALSE,"Market view";"Full view",#N/A,FALSE,"Market view"}</definedName>
    <definedName name="kkkkk" hidden="1">{"Full view",#N/A,FALSE,"Market view";"Full view",#N/A,FALSE,"Market view"}</definedName>
    <definedName name="klhjkj" localSheetId="2" hidden="1">{"capa",#N/A,FALSE,"capa";"RES",#N/A,FALSE,"RESULTADO";"REALIZ97",#N/A,FALSE,"RES97";"BAL",#N/A,FALSE,"BAL.PATRIM";"BALREALIZ",#N/A,FALSE,"BAL97"}</definedName>
    <definedName name="klhjkj" hidden="1">{"capa",#N/A,FALSE,"capa";"RES",#N/A,FALSE,"RESULTADO";"REALIZ97",#N/A,FALSE,"RES97";"BAL",#N/A,FALSE,"BAL.PATRIM";"BALREALIZ",#N/A,FALSE,"BAL97"}</definedName>
    <definedName name="kljkl" localSheetId="2" hidden="1">{"Mine",#N/A,TRUE,"Report";"Mine",#N/A,TRUE,"Control stocks";"Mine",#N/A,TRUE,"Control fix vs moves";"Mine",#N/A,TRUE,"Control fixations";"Mine",#N/A,TRUE,"2001-&gt;2002 Purch";#N/A,#N/A,TRUE,"2. Valuation Sales 2001";"Mine",#N/A,TRUE,"2001-&gt;2002 Sales";"Mine",#N/A,TRUE,"Paper AU&amp;AG";"Mine",#N/A,TRUE,"Copper";"Mine",#N/A,TRUE,"TollCU";#N/A,#N/A,TRUE,"TollCUstock";"Mine",#N/A,TRUE,"CU Stock";"Mine",#N/A,TRUE,"Silver";"Mine",#N/A,TRUE,"TollAG";#N/A,#N/A,TRUE,"TollAGstock";"Mine",#N/A,TRUE,"AG Stock";"Mine",#N/A,TRUE,"Gold";"Mine",#N/A,TRUE,"TollAU";#N/A,#N/A,TRUE,"TollAUstock";"Mine",#N/A,TRUE,"AU Stock";"Mine",#N/A,TRUE,"PM Trade";"Mine",#N/A,TRUE,"AU&amp;AG restitution";"Mine",#N/A,TRUE,"Tolling fees";"Mine",#N/A,TRUE,"StockVariation";"Mine",#N/A,TRUE,"RC Deductions Olen";"Mine",#N/A,TRUE,"Anodes traded";"Mine",#N/A,TRUE,"Commission";"Mine",#N/A,TRUE,"SUM DA"}</definedName>
    <definedName name="kljkl" hidden="1">{"Mine",#N/A,TRUE,"Report";"Mine",#N/A,TRUE,"Control stocks";"Mine",#N/A,TRUE,"Control fix vs moves";"Mine",#N/A,TRUE,"Control fixations";"Mine",#N/A,TRUE,"2001-&gt;2002 Purch";#N/A,#N/A,TRUE,"2. Valuation Sales 2001";"Mine",#N/A,TRUE,"2001-&gt;2002 Sales";"Mine",#N/A,TRUE,"Paper AU&amp;AG";"Mine",#N/A,TRUE,"Copper";"Mine",#N/A,TRUE,"TollCU";#N/A,#N/A,TRUE,"TollCUstock";"Mine",#N/A,TRUE,"CU Stock";"Mine",#N/A,TRUE,"Silver";"Mine",#N/A,TRUE,"TollAG";#N/A,#N/A,TRUE,"TollAGstock";"Mine",#N/A,TRUE,"AG Stock";"Mine",#N/A,TRUE,"Gold";"Mine",#N/A,TRUE,"TollAU";#N/A,#N/A,TRUE,"TollAUstock";"Mine",#N/A,TRUE,"AU Stock";"Mine",#N/A,TRUE,"PM Trade";"Mine",#N/A,TRUE,"AU&amp;AG restitution";"Mine",#N/A,TRUE,"Tolling fees";"Mine",#N/A,TRUE,"StockVariation";"Mine",#N/A,TRUE,"RC Deductions Olen";"Mine",#N/A,TRUE,"Anodes traded";"Mine",#N/A,TRUE,"Commission";"Mine",#N/A,TRUE,"SUM DA"}</definedName>
    <definedName name="kma" localSheetId="2" hidden="1">{#N/A,#N/A,TRUE,"Cover sheet";#N/A,#N/A,TRUE,"DCF analysis";#N/A,#N/A,TRUE,"WACC calculation"}</definedName>
    <definedName name="kma" hidden="1">{#N/A,#N/A,TRUE,"Cover sheet";#N/A,#N/A,TRUE,"DCF analysis";#N/A,#N/A,TRUE,"WACC calculation"}</definedName>
    <definedName name="kmh" localSheetId="2" hidden="1">{#N/A,#N/A,TRUE,"Cover sheet";#N/A,#N/A,TRUE,"DCF analysis";#N/A,#N/A,TRUE,"WACC calculation"}</definedName>
    <definedName name="kmh" hidden="1">{#N/A,#N/A,TRUE,"Cover sheet";#N/A,#N/A,TRUE,"DCF analysis";#N/A,#N/A,TRUE,"WACC calculation"}</definedName>
    <definedName name="Konten">[52]Kunden!$A$6:$C$370</definedName>
    <definedName name="KWS">#REF!</definedName>
    <definedName name="l" localSheetId="2" hidden="1">{"Mine",#N/A,FALSE,"Copper";"Mine",#N/A,FALSE,"Silver";"Mine",#N/A,FALSE,"Gold";"Mine",#N/A,FALSE,"DifferencesPurchases"}</definedName>
    <definedName name="l" hidden="1">{"Mine",#N/A,FALSE,"Copper";"Mine",#N/A,FALSE,"Silver";"Mine",#N/A,FALSE,"Gold";"Mine",#N/A,FALSE,"DifferencesPurchases"}</definedName>
    <definedName name="L_Adjust">[53]Links!$H$1:$H$65536</definedName>
    <definedName name="L_AJE_Tot">[53]Links!$G$1:$G$65536</definedName>
    <definedName name="L_CY_Beg">[53]Links!$F$1:$F$65536</definedName>
    <definedName name="L_CY_End">[53]Links!$J$1:$J$65536</definedName>
    <definedName name="L_hide">#REF!</definedName>
    <definedName name="L_PY_End">[53]Links!$K$1:$K$65536</definedName>
    <definedName name="L_RJE_Tot">[53]Links!$I$1:$I$65536</definedName>
    <definedName name="label_cases_nr">[18]Data!$L$11:$CH$11</definedName>
    <definedName name="lala" localSheetId="2" hidden="1">{#N/A,#N/A,TRUE,"Cover sheet";#N/A,#N/A,TRUE,"DCF analysis";#N/A,#N/A,TRUE,"WACC calculation"}</definedName>
    <definedName name="lala" hidden="1">{#N/A,#N/A,TRUE,"Cover sheet";#N/A,#N/A,TRUE,"DCF analysis";#N/A,#N/A,TRUE,"WACC calculation"}</definedName>
    <definedName name="lan" localSheetId="2" hidden="1">{#N/A,#N/A,TRUE,"BT M200 da 10x20"}</definedName>
    <definedName name="lan" hidden="1">{#N/A,#N/A,TRUE,"BT M200 da 10x20"}</definedName>
    <definedName name="Language">[18]Data!$I$16</definedName>
    <definedName name="Last_row">#REF!</definedName>
    <definedName name="LedgerDataBS">#REF!</definedName>
    <definedName name="LedgerDataPL">#REF!</definedName>
    <definedName name="lev">#REF!</definedName>
    <definedName name="Levels">#REF!</definedName>
    <definedName name="limcount" hidden="1">1</definedName>
    <definedName name="ListLocations">[54]Locations!$A$5:$A$311</definedName>
    <definedName name="lkjb" localSheetId="2" hidden="1">{#N/A,#N/A,TRUE,"RES-MARQ-t";#N/A,#N/A,TRUE,"CLTS-GP-t";#N/A,#N/A,TRUE,"NOUV PDTS-t";#N/A,#N/A,TRUE,"CESSIONS GROUPE-t"}</definedName>
    <definedName name="lkjb" hidden="1">{#N/A,#N/A,TRUE,"RES-MARQ-t";#N/A,#N/A,TRUE,"CLTS-GP-t";#N/A,#N/A,TRUE,"NOUV PDTS-t";#N/A,#N/A,TRUE,"CESSIONS GROUPE-t"}</definedName>
    <definedName name="LL_control" localSheetId="2" hidden="1">{"'August 2000'!$A$1:$J$101"}</definedName>
    <definedName name="LL_control" hidden="1">{"'August 2000'!$A$1:$J$101"}</definedName>
    <definedName name="lllllll" hidden="1">[7]A!#REF!</definedName>
    <definedName name="llllllllllllllllllll" hidden="1">[1]Productwise_Data!#REF!</definedName>
    <definedName name="lökdgöfskgdsöklgäöl" localSheetId="2" hidden="1">{"Mine",#N/A,TRUE,"Report";"Mine",#N/A,TRUE,"Control stocks";"Mine",#N/A,TRUE,"Control fix vs moves";"Mine",#N/A,TRUE,"Control fixations";"Mine",#N/A,TRUE,"2001-&gt;2002 Purch";#N/A,#N/A,TRUE,"2. Valuation Sales 2001";"Mine",#N/A,TRUE,"2001-&gt;2002 Sales";"Mine",#N/A,TRUE,"Paper AU&amp;AG";"Mine",#N/A,TRUE,"Copper";"Mine",#N/A,TRUE,"TollCU";#N/A,#N/A,TRUE,"TollCUstock";"Mine",#N/A,TRUE,"CU Stock";"Mine",#N/A,TRUE,"Silver";"Mine",#N/A,TRUE,"TollAG";#N/A,#N/A,TRUE,"TollAGstock";"Mine",#N/A,TRUE,"AG Stock";"Mine",#N/A,TRUE,"Gold";"Mine",#N/A,TRUE,"TollAU";#N/A,#N/A,TRUE,"TollAUstock";"Mine",#N/A,TRUE,"AU Stock";"Mine",#N/A,TRUE,"PM Trade";"Mine",#N/A,TRUE,"AU&amp;AG restitution";"Mine",#N/A,TRUE,"Tolling fees";"Mine",#N/A,TRUE,"StockVariation";"Mine",#N/A,TRUE,"RC Deductions Olen";"Mine",#N/A,TRUE,"Anodes traded";"Mine",#N/A,TRUE,"Commission";"Mine",#N/A,TRUE,"SUM DA"}</definedName>
    <definedName name="lökdgöfskgdsöklgäöl" hidden="1">{"Mine",#N/A,TRUE,"Report";"Mine",#N/A,TRUE,"Control stocks";"Mine",#N/A,TRUE,"Control fix vs moves";"Mine",#N/A,TRUE,"Control fixations";"Mine",#N/A,TRUE,"2001-&gt;2002 Purch";#N/A,#N/A,TRUE,"2. Valuation Sales 2001";"Mine",#N/A,TRUE,"2001-&gt;2002 Sales";"Mine",#N/A,TRUE,"Paper AU&amp;AG";"Mine",#N/A,TRUE,"Copper";"Mine",#N/A,TRUE,"TollCU";#N/A,#N/A,TRUE,"TollCUstock";"Mine",#N/A,TRUE,"CU Stock";"Mine",#N/A,TRUE,"Silver";"Mine",#N/A,TRUE,"TollAG";#N/A,#N/A,TRUE,"TollAGstock";"Mine",#N/A,TRUE,"AG Stock";"Mine",#N/A,TRUE,"Gold";"Mine",#N/A,TRUE,"TollAU";#N/A,#N/A,TRUE,"TollAUstock";"Mine",#N/A,TRUE,"AU Stock";"Mine",#N/A,TRUE,"PM Trade";"Mine",#N/A,TRUE,"AU&amp;AG restitution";"Mine",#N/A,TRUE,"Tolling fees";"Mine",#N/A,TRUE,"StockVariation";"Mine",#N/A,TRUE,"RC Deductions Olen";"Mine",#N/A,TRUE,"Anodes traded";"Mine",#N/A,TRUE,"Commission";"Mine",#N/A,TRUE,"SUM DA"}</definedName>
    <definedName name="lop">#REF!</definedName>
    <definedName name="LtDebtChg" hidden="1">[32]Debt!$K$257:$AA$257</definedName>
    <definedName name="LtDebtDmy" hidden="1">[27]Debt!$A$46:$IV$46,[27]Debt!$A$92:$IV$92,[27]Debt!$A$138:$IV$138,[27]Debt!$A$187:$IV$187,[27]Debt!$A$231:$IV$231</definedName>
    <definedName name="LTDebtSer" hidden="1">[23]Profile!$BE$5:$BE$35</definedName>
    <definedName name="M" localSheetId="2" hidden="1">{#N/A,#N/A,TRUE,"RESULTAT";#N/A,#N/A,TRUE,"BILAN";#N/A,#N/A,TRUE,"VAR FR";#N/A,#N/A,TRUE,"DETAIL FR";#N/A,#N/A,TRUE,"SITU FR"}</definedName>
    <definedName name="M" hidden="1">{#N/A,#N/A,TRUE,"RESULTAT";#N/A,#N/A,TRUE,"BILAN";#N/A,#N/A,TRUE,"VAR FR";#N/A,#N/A,TRUE,"DETAIL FR";#N/A,#N/A,TRUE,"SITU FR"}</definedName>
    <definedName name="mac" hidden="1">#REF!</definedName>
    <definedName name="MAI_1">#REF!</definedName>
    <definedName name="MAI_2">#REF!</definedName>
    <definedName name="maint_rate">#REF!</definedName>
    <definedName name="mak" hidden="1">#REF!</definedName>
    <definedName name="Man" localSheetId="2" hidden="1">{#N/A,#N/A,FALSE,"ACTIVITE-c";#N/A,#N/A,FALSE,"RESEAU-c";#N/A,#N/A,FALSE,"BASE-c"}</definedName>
    <definedName name="Man" hidden="1">{#N/A,#N/A,FALSE,"ACTIVITE-c";#N/A,#N/A,FALSE,"RESEAU-c";#N/A,#N/A,FALSE,"BASE-c"}</definedName>
    <definedName name="Management" localSheetId="2" hidden="1">{#N/A,"Faber45",FALSE,"LBPROFOR";#N/A,"Faber50",FALSE,"LBPROFOR";#N/A,"Faber55",FALSE,"LBPROFOR";#N/A,"Faber60",FALSE,"LBPROFOR"}</definedName>
    <definedName name="Management" hidden="1">{#N/A,"Faber45",FALSE,"LBPROFOR";#N/A,"Faber50",FALSE,"LBPROFOR";#N/A,"Faber55",FALSE,"LBPROFOR";#N/A,"Faber60",FALSE,"LBPROFOR"}</definedName>
    <definedName name="manhattn" localSheetId="2" hidden="1">{#N/A,#N/A,FALSE,"ACTIVITE-c";#N/A,#N/A,FALSE,"RESEAU-c";#N/A,#N/A,FALSE,"BASE-c"}</definedName>
    <definedName name="manhattn" hidden="1">{#N/A,#N/A,FALSE,"ACTIVITE-c";#N/A,#N/A,FALSE,"RESEAU-c";#N/A,#N/A,FALSE,"BASE-c"}</definedName>
    <definedName name="MÄR_1">#REF!</definedName>
    <definedName name="MÄR_2">#REF!</definedName>
    <definedName name="Marcio_1" localSheetId="2" hidden="1">[0]!Header1-1 &amp; "." &amp; MAX(1,COUNTA(INDEX(#REF!,MATCH([0]!Header1-1,#REF!,FALSE)):#REF!))</definedName>
    <definedName name="Marcio_1" hidden="1">[0]!Header1-1 &amp; "." &amp; MAX(1,COUNTA(INDEX(#REF!,MATCH([0]!Header1-1,#REF!,FALSE)):#REF!))</definedName>
    <definedName name="Marcio_2" localSheetId="2" hidden="1">[0]!Header1-1 &amp; "." &amp; MAX(1,COUNTA(INDEX(#REF!,MATCH([0]!Header1-1,#REF!,FALSE)):#REF!))</definedName>
    <definedName name="Marcio_2" hidden="1">[0]!Header1-1 &amp; "." &amp; MAX(1,COUNTA(INDEX(#REF!,MATCH([0]!Header1-1,#REF!,FALSE)):#REF!))</definedName>
    <definedName name="Marcio_3" localSheetId="2" hidden="1">[0]!Header1-1 &amp; "." &amp; MAX(1,COUNTA(INDEX(#REF!,MATCH([0]!Header1-1,#REF!,FALSE)):#REF!))</definedName>
    <definedName name="Marcio_3" hidden="1">[0]!Header1-1 &amp; "." &amp; MAX(1,COUNTA(INDEX(#REF!,MATCH([0]!Header1-1,#REF!,FALSE)):#REF!))</definedName>
    <definedName name="Marcio_4" localSheetId="2" hidden="1">[0]!Header1-1 &amp; "." &amp; MAX(1,COUNTA(INDEX(#REF!,MATCH([0]!Header1-1,#REF!,FALSE)):#REF!))</definedName>
    <definedName name="Marcio_4" hidden="1">[0]!Header1-1 &amp; "." &amp; MAX(1,COUNTA(INDEX(#REF!,MATCH([0]!Header1-1,#REF!,FALSE)):#REF!))</definedName>
    <definedName name="Marcio_5" localSheetId="2" hidden="1">[0]!Header1-1 &amp; "." &amp; MAX(1,COUNTA(INDEX(#REF!,MATCH([0]!Header1-1,#REF!,FALSE)):#REF!))</definedName>
    <definedName name="Marcio_5" hidden="1">[0]!Header1-1 &amp; "." &amp; MAX(1,COUNTA(INDEX(#REF!,MATCH([0]!Header1-1,#REF!,FALSE)):#REF!))</definedName>
    <definedName name="Material_preparation_Primary_copper">#REF!</definedName>
    <definedName name="Measure14006392">[55]Control!$A$4</definedName>
    <definedName name="messagena">"n/a"</definedName>
    <definedName name="MetalPurchases">#REF!</definedName>
    <definedName name="MEX">'[26]market size'!$F$3</definedName>
    <definedName name="MFA_3">'[56]3. SAP - Cost Of Removal '!$F$5</definedName>
    <definedName name="MfgExpSer" hidden="1">[23]Profile!$AQ$5:$AQ$12</definedName>
    <definedName name="Mgmt" localSheetId="2" hidden="1">{#N/A,"Faber45",FALSE,"LBPROFOR";#N/A,"Faber50",FALSE,"LBPROFOR";#N/A,"Faber55",FALSE,"LBPROFOR";#N/A,"Faber60",FALSE,"LBPROFOR"}</definedName>
    <definedName name="Mgmt" hidden="1">{#N/A,"Faber45",FALSE,"LBPROFOR";#N/A,"Faber50",FALSE,"LBPROFOR";#N/A,"Faber55",FALSE,"LBPROFOR";#N/A,"Faber60",FALSE,"LBPROFOR"}</definedName>
    <definedName name="Million_Conversion">[20]InpC!$F$973</definedName>
    <definedName name="Minor_metals_and_other_products_process">#REF!</definedName>
    <definedName name="mist" localSheetId="2" hidden="1">{#N/A,#N/A,TRUE,"Фин.рез"}</definedName>
    <definedName name="mist" hidden="1">{#N/A,#N/A,TRUE,"Фин.рез"}</definedName>
    <definedName name="mmm" hidden="1">[1]Productwise_Data!#REF!</definedName>
    <definedName name="moderate_level">#REF!</definedName>
    <definedName name="MONAT_1">#REF!</definedName>
    <definedName name="MONAT_2">#REF!</definedName>
    <definedName name="MONAT_3">#REF!</definedName>
    <definedName name="MONAT_4">#REF!</definedName>
    <definedName name="MONAT_5">#REF!</definedName>
    <definedName name="Monetary_Precision">#REF!</definedName>
    <definedName name="months_pa">12</definedName>
    <definedName name="MovementTypes">[57]MovementTypes!$A$2:$B$9</definedName>
    <definedName name="MP">'[58]CMA Calculations'!$B$3</definedName>
    <definedName name="MP_option">[18]Data!$I$208</definedName>
    <definedName name="N" localSheetId="2" hidden="1">{"Assumptions",#N/A,FALSE,"Sheet1";"Main Report",#N/A,FALSE,"Sheet1";"Results",#N/A,FALSE,"Sheet1";"Advances",#N/A,FALSE,"Sheet1"}</definedName>
    <definedName name="N" hidden="1">{"Assumptions",#N/A,FALSE,"Sheet1";"Main Report",#N/A,FALSE,"Sheet1";"Results",#N/A,FALSE,"Sheet1";"Advances",#N/A,FALSE,"Sheet1"}</definedName>
    <definedName name="n_Cases">[18]Data!$I$2</definedName>
    <definedName name="nacum" localSheetId="2" hidden="1">{"Mine",#N/A,FALSE,"Copper";"Mine",#N/A,FALSE,"Silver";"Mine",#N/A,FALSE,"Gold";"Mine",#N/A,FALSE,"DifferencesPurchases"}</definedName>
    <definedName name="nacum" hidden="1">{"Mine",#N/A,FALSE,"Copper";"Mine",#N/A,FALSE,"Silver";"Mine",#N/A,FALSE,"Gold";"Mine",#N/A,FALSE,"DifferencesPurchases"}</definedName>
    <definedName name="NBV">'[19]3A FA List'!$BN$1:$BN$65536</definedName>
    <definedName name="Neeraj" localSheetId="2" hidden="1">{#N/A,#N/A,FALSE,"Quarterly Analysis";#N/A,#N/A,FALSE,"Sys Perf Issues $";#N/A,#N/A,FALSE,"Holdbacks";#N/A,#N/A,FALSE,"Extended Terms";#N/A,#N/A,FALSE,"Delinquent";#N/A,#N/A,FALSE,"China";#N/A,#N/A,FALSE,"Hong Kong";#N/A,#N/A,FALSE,"Korea";#N/A,#N/A,FALSE,"SE Asia";#N/A,#N/A,FALSE,"Overview";#N/A,#N/A,FALSE,"N.A. Action Plan";#N/A,#N/A,FALSE,"Pmt Terms";#N/A,#N/A,FALSE,"S.A. Action Plan";#N/A,#N/A,FALSE,"Çhina Del. Detail"}</definedName>
    <definedName name="Neeraj" hidden="1">{#N/A,#N/A,FALSE,"Quarterly Analysis";#N/A,#N/A,FALSE,"Sys Perf Issues $";#N/A,#N/A,FALSE,"Holdbacks";#N/A,#N/A,FALSE,"Extended Terms";#N/A,#N/A,FALSE,"Delinquent";#N/A,#N/A,FALSE,"China";#N/A,#N/A,FALSE,"Hong Kong";#N/A,#N/A,FALSE,"Korea";#N/A,#N/A,FALSE,"SE Asia";#N/A,#N/A,FALSE,"Overview";#N/A,#N/A,FALSE,"N.A. Action Plan";#N/A,#N/A,FALSE,"Pmt Terms";#N/A,#N/A,FALSE,"S.A. Action Plan";#N/A,#N/A,FALSE,"Çhina Del. Detail"}</definedName>
    <definedName name="Net_Sales__in_k_EUR">'[24]Shop Sales - COGS'!$B$15:$XFD$15</definedName>
    <definedName name="NetCAChg" hidden="1">[32]Input!$K$101:$AA$101</definedName>
    <definedName name="NetDebtChg" hidden="1">[23]Formats!$K$107:$AA$107</definedName>
    <definedName name="NetEqChg" hidden="1">[32]Input!$K$46:$AA$46</definedName>
    <definedName name="NEU">#REF!</definedName>
    <definedName name="NEw" localSheetId="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NEw"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newbel" localSheetId="2" hidden="1">{"IS",#N/A,FALSE,"IS";"RPTIS",#N/A,FALSE,"RPTIS";"STATS",#N/A,FALSE,"STATS";"CELL",#N/A,FALSE,"CELL";"BS",#N/A,FALSE,"BS"}</definedName>
    <definedName name="newbel" hidden="1">{"IS",#N/A,FALSE,"IS";"RPTIS",#N/A,FALSE,"RPTIS";"STATS",#N/A,FALSE,"STATS";"CELL",#N/A,FALSE,"CELL";"BS",#N/A,FALSE,"BS"}</definedName>
    <definedName name="newDC" localSheetId="2" hidden="1">{#N/A,#N/A,TRUE,"Cover sheet";#N/A,#N/A,TRUE,"DCF analysis";#N/A,#N/A,TRUE,"WACC calculation"}</definedName>
    <definedName name="newDC" hidden="1">{#N/A,#N/A,TRUE,"Cover sheet";#N/A,#N/A,TRUE,"DCF analysis";#N/A,#N/A,TRUE,"WACC calculation"}</definedName>
    <definedName name="NFAChg" hidden="1">[32]CapEx!$K$117:$AA$117</definedName>
    <definedName name="njkn" localSheetId="2" hidden="1">{"VUSS",#N/A,TRUE,"VUS$";"VIPC",#N/A,TRUE,"VIPC";"RUSS",#N/A,TRUE,"RUS$";"RIPC",#N/A,TRUE,"RIPC";"RIPCM2",#N/A,TRUE,"R IPC-M2";"RENT",#N/A,TRUE,"RENT";"COND",#N/A,TRUE,"COND";"LFESC",#N/A,TRUE,"LFESC";"SHOPP",#N/A,TRUE,"SHOPP";"PESS",#N/A,TRUE,"PESS";"LFP",#N/A,TRUE,"LFP"}</definedName>
    <definedName name="njkn" hidden="1">{"VUSS",#N/A,TRUE,"VUS$";"VIPC",#N/A,TRUE,"VIPC";"RUSS",#N/A,TRUE,"RUS$";"RIPC",#N/A,TRUE,"RIPC";"RIPCM2",#N/A,TRUE,"R IPC-M2";"RENT",#N/A,TRUE,"RENT";"COND",#N/A,TRUE,"COND";"LFESC",#N/A,TRUE,"LFESC";"SHOPP",#N/A,TRUE,"SHOPP";"PESS",#N/A,TRUE,"PESS";"LFP",#N/A,TRUE,"LFP"}</definedName>
    <definedName name="nn" localSheetId="2" hidden="1">{#N/A,#N/A,FALSE,"ACTIVITE-c";#N/A,#N/A,FALSE,"RESEAU-c";#N/A,#N/A,FALSE,"BASE-c"}</definedName>
    <definedName name="nn" hidden="1">{#N/A,#N/A,FALSE,"ACTIVITE-c";#N/A,#N/A,FALSE,"RESEAU-c";#N/A,#N/A,FALSE,"BASE-c"}</definedName>
    <definedName name="NOV_1">#REF!</definedName>
    <definedName name="NOV_2">#REF!</definedName>
    <definedName name="NtnlPr" hidden="1">[23]Capital!$K$77:$AA$77</definedName>
    <definedName name="oh" localSheetId="2" hidden="1">{"View with Batches to Prelim",#N/A,FALSE,"FDMS MGMNT";"View wo batches",#N/A,FALSE,"FDMS MGMNT"}</definedName>
    <definedName name="oh" hidden="1">{"View with Batches to Prelim",#N/A,FALSE,"FDMS MGMNT";"View wo batches",#N/A,FALSE,"FDMS MGMNT"}</definedName>
    <definedName name="oh_1" localSheetId="2" hidden="1">{"View with Batches to Prelim",#N/A,FALSE,"FDMS MGMNT";"View wo batches",#N/A,FALSE,"FDMS MGMNT"}</definedName>
    <definedName name="oh_1" hidden="1">{"View with Batches to Prelim",#N/A,FALSE,"FDMS MGMNT";"View wo batches",#N/A,FALSE,"FDMS MGMNT"}</definedName>
    <definedName name="ok" localSheetId="2" hidden="1">{"comp1",#N/A,FALSE,"COMPS";"footnotes",#N/A,FALSE,"COMPS"}</definedName>
    <definedName name="ok" hidden="1">{"comp1",#N/A,FALSE,"COMPS";"footnotes",#N/A,FALSE,"COMPS"}</definedName>
    <definedName name="OKT_1">#REF!</definedName>
    <definedName name="OKT_2">#REF!</definedName>
    <definedName name="ol" localSheetId="2" hidden="1">{"capa",#N/A,FALSE,"capa";"RES",#N/A,FALSE,"RESULTADO";"REALIZ97",#N/A,FALSE,"RES97";"BAL",#N/A,FALSE,"BAL.PATRIM";"BALREALIZ",#N/A,FALSE,"BAL97"}</definedName>
    <definedName name="ol" hidden="1">{"capa",#N/A,FALSE,"capa";"RES",#N/A,FALSE,"RESULTADO";"REALIZ97",#N/A,FALSE,"RES97";"BAL",#N/A,FALSE,"BAL.PATRIM";"BALREALIZ",#N/A,FALSE,"BAL97"}</definedName>
    <definedName name="Olen_Comments">#REF!</definedName>
    <definedName name="olen1">#REF!</definedName>
    <definedName name="oo" localSheetId="2" hidden="1">{#N/A,#N/A,FALSE,"ACTIVITE-c";#N/A,#N/A,FALSE,"RESEAU-c";#N/A,#N/A,FALSE,"BASE-c"}</definedName>
    <definedName name="oo" hidden="1">{#N/A,#N/A,FALSE,"ACTIVITE-c";#N/A,#N/A,FALSE,"RESEAU-c";#N/A,#N/A,FALSE,"BASE-c"}</definedName>
    <definedName name="ooo" localSheetId="2" hidden="1">{#N/A,#N/A,FALSE,"SYNTHESE-c";#N/A,#N/A,FALSE,"PUB-c";#N/A,#N/A,FALSE,"OP CONSO-c";#N/A,#N/A,FALSE,"REFERENCTS-c";#N/A,#N/A,FALSE,"ETUDES MKG-c";#N/A,#N/A,FALSE,"PACKAGING-c";#N/A,#N/A,FALSE,"DIR COM-c";#N/A,#N/A,FALSE,"MEDIA-c"}</definedName>
    <definedName name="ooo" hidden="1">{#N/A,#N/A,FALSE,"SYNTHESE-c";#N/A,#N/A,FALSE,"PUB-c";#N/A,#N/A,FALSE,"OP CONSO-c";#N/A,#N/A,FALSE,"REFERENCTS-c";#N/A,#N/A,FALSE,"ETUDES MKG-c";#N/A,#N/A,FALSE,"PACKAGING-c";#N/A,#N/A,FALSE,"DIR COM-c";#N/A,#N/A,FALSE,"MEDIA-c"}</definedName>
    <definedName name="oooooo" localSheetId="2" hidden="1">{"FS`s",#N/A,TRUE,"FS's";"Icome St",#N/A,TRUE,"Income St.";"Balance Sh",#N/A,TRUE,"Balance Sh.";"Gross Margin",#N/A,TRUE,"Gross Margin"}</definedName>
    <definedName name="oooooo" hidden="1">{"FS`s",#N/A,TRUE,"FS's";"Icome St",#N/A,TRUE,"Income St.";"Balance Sh",#N/A,TRUE,"Balance Sh.";"Gross Margin",#N/A,TRUE,"Gross Margin"}</definedName>
    <definedName name="OpenPosition">#REF!</definedName>
    <definedName name="OpIncDmy" hidden="1">[23]Input!$A$115:$IV$115</definedName>
    <definedName name="OpIncSer" hidden="1">[23]Profile!$BP$5:$BP$12</definedName>
    <definedName name="OptionGrants">#REF!</definedName>
    <definedName name="OptionsAvailable">#REF!</definedName>
    <definedName name="OptionsCancelled">#REF!</definedName>
    <definedName name="OptionsExercised">#REF!</definedName>
    <definedName name="OptionsOutstanding">#REF!</definedName>
    <definedName name="OptionsRepurch">#REF!</definedName>
    <definedName name="OrderTable" hidden="1">#REF!</definedName>
    <definedName name="OUTPUT_STORE">[20]Sensi!$L$14:$X$253</definedName>
    <definedName name="p" localSheetId="2" hidden="1">{#N/A,#N/A,FALSE,"ETB10 1";#N/A,#N/A,FALSE,"65";#N/A,#N/A,FALSE,"70";#N/A,#N/A,FALSE,"86";#N/A,#N/A,FALSE,"94";#N/A,#N/A,FALSE,"96";#N/A,#N/A,FALSE,"103";#N/A,#N/A,FALSE,"104";#N/A,#N/A,FALSE,"106"}</definedName>
    <definedName name="p" hidden="1">{#N/A,#N/A,FALSE,"ETB10 1";#N/A,#N/A,FALSE,"65";#N/A,#N/A,FALSE,"70";#N/A,#N/A,FALSE,"86";#N/A,#N/A,FALSE,"94";#N/A,#N/A,FALSE,"96";#N/A,#N/A,FALSE,"103";#N/A,#N/A,FALSE,"104";#N/A,#N/A,FALSE,"106"}</definedName>
    <definedName name="Pal_Workbook_GUID" hidden="1">"M3KJ1FRIUR3GNUE7LQU8P8Y6"</definedName>
    <definedName name="PD">'[22]ECL 2018'!$A$1:$U$13</definedName>
    <definedName name="PD_2017">'[22]ECL 2017'!$A$1:$U$14</definedName>
    <definedName name="PER">'[26]market size'!$F$6</definedName>
    <definedName name="Petrol" hidden="1">#REF!</definedName>
    <definedName name="PI" localSheetId="2" hidden="1">{#N/A,#N/A,FALSE,"SCS";#N/A,#N/A,FALSE,"SSG";#N/A,#N/A,FALSE,"SC-BE";#N/A,#N/A,FALSE,"HSW";#N/A,#N/A,FALSE,"EVG-Pr.";#N/A,#N/A,FALSE,"EVG-EHS";#N/A,#N/A,FALSE,"SC-CH";#N/A,#N/A,FALSE,"EVG-Boh";#N/A,#N/A,FALSE,"SC-D";#N/A,#N/A,FALSE,"KEB";#N/A,#N/A,FALSE,"EWAG";#N/A,#N/A,FALSE,"WVP";#N/A,#N/A,FALSE,"SC-HE";#N/A,#N/A,FALSE,"RES";#N/A,#N/A,FALSE,"SC-B";#N/A,#N/A,FALSE,"SC-L";#N/A,#N/A,FALSE,"SCKG";#N/A,#N/A,FALSE,"ARO-ISK";#N/A,#N/A,FALSE,"ARO-ISEHS";#N/A,#N/A,FALSE,"ARO-TGAZ";#N/A,#N/A,FALSE,"ARO-TGAD";#N/A,#N/A,FALSE,"ARO-ISKB";#N/A,#N/A,FALSE,"ARO-ISAL";#N/A,#N/A,FALSE,"ARO-TGAB";#N/A,#N/A,FALSE,"SC-EM";#N/A,#N/A,FALSE,"TGA-NS";#N/A,#N/A,FALSE,"TGAF"}</definedName>
    <definedName name="PI" hidden="1">{#N/A,#N/A,FALSE,"SCS";#N/A,#N/A,FALSE,"SSG";#N/A,#N/A,FALSE,"SC-BE";#N/A,#N/A,FALSE,"HSW";#N/A,#N/A,FALSE,"EVG-Pr.";#N/A,#N/A,FALSE,"EVG-EHS";#N/A,#N/A,FALSE,"SC-CH";#N/A,#N/A,FALSE,"EVG-Boh";#N/A,#N/A,FALSE,"SC-D";#N/A,#N/A,FALSE,"KEB";#N/A,#N/A,FALSE,"EWAG";#N/A,#N/A,FALSE,"WVP";#N/A,#N/A,FALSE,"SC-HE";#N/A,#N/A,FALSE,"RES";#N/A,#N/A,FALSE,"SC-B";#N/A,#N/A,FALSE,"SC-L";#N/A,#N/A,FALSE,"SCKG";#N/A,#N/A,FALSE,"ARO-ISK";#N/A,#N/A,FALSE,"ARO-ISEHS";#N/A,#N/A,FALSE,"ARO-TGAZ";#N/A,#N/A,FALSE,"ARO-TGAD";#N/A,#N/A,FALSE,"ARO-ISKB";#N/A,#N/A,FALSE,"ARO-ISAL";#N/A,#N/A,FALSE,"ARO-TGAB";#N/A,#N/A,FALSE,"SC-EM";#N/A,#N/A,FALSE,"TGA-NS";#N/A,#N/A,FALSE,"TGAF"}</definedName>
    <definedName name="Pirdop_Comments">#REF!</definedName>
    <definedName name="PL_pivot">#REF!</definedName>
    <definedName name="PlannedExtentofTesting">[59]Sheet1!$A$1:$A$5</definedName>
    <definedName name="plo" localSheetId="2" hidden="1">{"capapetros",#N/A,FALSE,"capa petros";"RESPETROS",#N/A,FALSE,"RESULTADO";"REALIZ97PETROS",#N/A,FALSE,"RES97"}</definedName>
    <definedName name="plo" hidden="1">{"capapetros",#N/A,FALSE,"capa petros";"RESPETROS",#N/A,FALSE,"RESULTADO";"REALIZ97PETROS",#N/A,FALSE,"RES97"}</definedName>
    <definedName name="poi" localSheetId="2" hidden="1">{"capapetros",#N/A,FALSE,"capa petros";"RESPETROS",#N/A,FALSE,"RESULTADO";"REALIZ97PETROS",#N/A,FALSE,"RES97"}</definedName>
    <definedName name="poi" hidden="1">{"capapetros",#N/A,FALSE,"capa petros";"RESPETROS",#N/A,FALSE,"RESULTADO";"REALIZ97PETROS",#N/A,FALSE,"RES97"}</definedName>
    <definedName name="poiu" localSheetId="2" hidden="1">{#N/A,#N/A,TRUE,"CASH COND_B1";#N/A,#N/A,TRUE,"COMP DESP COND_B2_B3";#N/A,#N/A,TRUE,"11";#N/A,#N/A,TRUE,"12";#N/A,#N/A,TRUE,"13";#N/A,#N/A,TRUE,"14";#N/A,#N/A,TRUE,"15";#N/A,#N/A,TRUE,"16";#N/A,#N/A,TRUE,"19";#N/A,#N/A,TRUE,"21";#N/A,#N/A,TRUE,"22";#N/A,#N/A,TRUE,"23";#N/A,#N/A,TRUE,"24";#N/A,#N/A,TRUE,"27";#N/A,#N/A,TRUE,"IMOB COND_B5";#N/A,#N/A,TRUE,"B6";#N/A,#N/A,TRUE,"B7";#N/A,#N/A,TRUE,"QUADRO PESSOAL";#N/A,#N/A,TRUE,"ORG."}</definedName>
    <definedName name="poiu" hidden="1">{#N/A,#N/A,TRUE,"CASH COND_B1";#N/A,#N/A,TRUE,"COMP DESP COND_B2_B3";#N/A,#N/A,TRUE,"11";#N/A,#N/A,TRUE,"12";#N/A,#N/A,TRUE,"13";#N/A,#N/A,TRUE,"14";#N/A,#N/A,TRUE,"15";#N/A,#N/A,TRUE,"16";#N/A,#N/A,TRUE,"19";#N/A,#N/A,TRUE,"21";#N/A,#N/A,TRUE,"22";#N/A,#N/A,TRUE,"23";#N/A,#N/A,TRUE,"24";#N/A,#N/A,TRUE,"27";#N/A,#N/A,TRUE,"IMOB COND_B5";#N/A,#N/A,TRUE,"B6";#N/A,#N/A,TRUE,"B7";#N/A,#N/A,TRUE,"QUADRO PESSOAL";#N/A,#N/A,TRUE,"ORG."}</definedName>
    <definedName name="pos" localSheetId="2" hidden="1">{#N/A,#N/A,FALSE,"Bal var Mo";#N/A,#N/A,FALSE,"bal";#N/A,#N/A,FALSE,"Bal var Year"}</definedName>
    <definedName name="pos" hidden="1">{#N/A,#N/A,FALSE,"Bal var Mo";#N/A,#N/A,FALSE,"bal";#N/A,#N/A,FALSE,"Bal var Year"}</definedName>
    <definedName name="Possible2004_Patrick_12Nov2003" localSheetId="2" hidden="1">{"'W.W. Summary'!$A$1:$K$37"}</definedName>
    <definedName name="Possible2004_Patrick_12Nov2003" hidden="1">{"'W.W. Summary'!$A$1:$K$37"}</definedName>
    <definedName name="Potential_errors">#REF!</definedName>
    <definedName name="pp" localSheetId="2" hidden="1">{#N/A,#N/A,FALSE,"COMICRO";#N/A,#N/A,FALSE,"BALSCH";#N/A,#N/A,FALSE,"GLASS";#N/A,#N/A,FALSE,"DEPRE";#N/A,#N/A,FALSE,"A&amp;MCUR";#N/A,#N/A,FALSE,"AGEANAlysis";#N/A,#N/A,FALSE,"CHECKS";#N/A,#N/A,FALSE,"CHECKS"}</definedName>
    <definedName name="pp" hidden="1">{#N/A,#N/A,FALSE,"COMICRO";#N/A,#N/A,FALSE,"BALSCH";#N/A,#N/A,FALSE,"GLASS";#N/A,#N/A,FALSE,"DEPRE";#N/A,#N/A,FALSE,"A&amp;MCUR";#N/A,#N/A,FALSE,"AGEANAlysis";#N/A,#N/A,FALSE,"CHECKS";#N/A,#N/A,FALSE,"CHECKS"}</definedName>
    <definedName name="ppp" hidden="1">#REF!</definedName>
    <definedName name="prakash" localSheetId="2" hidden="1">{#N/A,#N/A,FALSE,"COMICRO";#N/A,#N/A,FALSE,"BALSCH";#N/A,#N/A,FALSE,"GLASS";#N/A,#N/A,FALSE,"DEPRE";#N/A,#N/A,FALSE,"A&amp;MCUR";#N/A,#N/A,FALSE,"AGEANAlysis";#N/A,#N/A,FALSE,"CHECKS";#N/A,#N/A,FALSE,"CHECKS"}</definedName>
    <definedName name="prakash" hidden="1">{#N/A,#N/A,FALSE,"COMICRO";#N/A,#N/A,FALSE,"BALSCH";#N/A,#N/A,FALSE,"GLASS";#N/A,#N/A,FALSE,"DEPRE";#N/A,#N/A,FALSE,"A&amp;MCUR";#N/A,#N/A,FALSE,"AGEANAlysis";#N/A,#N/A,FALSE,"CHECKS";#N/A,#N/A,FALSE,"CHECKS"}</definedName>
    <definedName name="Pres" localSheetId="2" hidden="1">{#N/A,#N/A,TRUE,"Cover sheet";#N/A,#N/A,TRUE,"Summary";#N/A,#N/A,TRUE,"Key Assumptions";#N/A,#N/A,TRUE,"Profit &amp; Loss";#N/A,#N/A,TRUE,"Balance Sheet";#N/A,#N/A,TRUE,"Cashflow";#N/A,#N/A,TRUE,"IRR";#N/A,#N/A,TRUE,"Ratios";#N/A,#N/A,TRUE,"Debt analysis"}</definedName>
    <definedName name="Pres" hidden="1">{#N/A,#N/A,TRUE,"Cover sheet";#N/A,#N/A,TRUE,"Summary";#N/A,#N/A,TRUE,"Key Assumptions";#N/A,#N/A,TRUE,"Profit &amp; Loss";#N/A,#N/A,TRUE,"Balance Sheet";#N/A,#N/A,TRUE,"Cashflow";#N/A,#N/A,TRUE,"IRR";#N/A,#N/A,TRUE,"Ratios";#N/A,#N/A,TRUE,"Debt analysis"}</definedName>
    <definedName name="PrfDmy" hidden="1">[23]Input!$A$27:$IV$27</definedName>
    <definedName name="PrfShSer" hidden="1">[23]Profile!$AX$5:$AX$12</definedName>
    <definedName name="Price_tbl">#REF!</definedName>
    <definedName name="Primary_copper_process">#REF!</definedName>
    <definedName name="Prod_Steig">[60]HR_2010_11!#REF!</definedName>
    <definedName name="Prod_Steig_1">#REF!</definedName>
    <definedName name="Prod_Steig_2">#REF!</definedName>
    <definedName name="Prod_Steig_3">#REF!</definedName>
    <definedName name="Prod_Steig_4">#REF!</definedName>
    <definedName name="ProdDmy" hidden="1">[23]Input!$A$274:$AE$291</definedName>
    <definedName name="ProdForm" hidden="1">#REF!</definedName>
    <definedName name="Product" hidden="1">[23]Profile!$AE$5:$AE$12</definedName>
    <definedName name="Production_cost_of_inventories_relevant">#REF!</definedName>
    <definedName name="ProdUnit" hidden="1">[23]Profile!$AF$5:$AF$12</definedName>
    <definedName name="Proj_Fst">#REF!</definedName>
    <definedName name="Provision_for_future_returns">'[24]Shop Sales - COGS'!$B$19:$XFD$19</definedName>
    <definedName name="PrsExpSer" hidden="1">[23]Profile!$AS$5:$AS$12</definedName>
    <definedName name="PrYears" hidden="1">[32]Profile!$K$5:$AA$5</definedName>
    <definedName name="pss" localSheetId="2" hidden="1">{#N/A,#N/A,FALSE,"COMICRO";#N/A,#N/A,FALSE,"BALSCH";#N/A,#N/A,FALSE,"GLASS";#N/A,#N/A,FALSE,"DEPRE";#N/A,#N/A,FALSE,"A&amp;MCUR";#N/A,#N/A,FALSE,"AGEANAlysis";#N/A,#N/A,FALSE,"CHECKS";#N/A,#N/A,FALSE,"CHECKS"}</definedName>
    <definedName name="pss" hidden="1">{#N/A,#N/A,FALSE,"COMICRO";#N/A,#N/A,FALSE,"BALSCH";#N/A,#N/A,FALSE,"GLASS";#N/A,#N/A,FALSE,"DEPRE";#N/A,#N/A,FALSE,"A&amp;MCUR";#N/A,#N/A,FALSE,"AGEANAlysis";#N/A,#N/A,FALSE,"CHECKS";#N/A,#N/A,FALSE,"CHECKS"}</definedName>
    <definedName name="PUB_FileID" hidden="1">"L10004431.xls"</definedName>
    <definedName name="PUB_UserID" hidden="1">"MAYERX"</definedName>
    <definedName name="PY_all_Income">'[39]Summary of Misstatements'!$H$52</definedName>
    <definedName name="PY_all_RetEarn">'[39]Summary of Misstatements'!$F$52</definedName>
    <definedName name="PY_Cash_Div_Dec">'[28]Income Statement'!#REF!</definedName>
    <definedName name="PY_CASH_DIVIDENDS_DECLARED__per_common_share">'[28]Income Statement'!#REF!</definedName>
    <definedName name="PY_Earnings_per_share">[28]Ratios!#REF!</definedName>
    <definedName name="PY_knw_Income">'[39]Summary of Misstatements'!$H$44</definedName>
    <definedName name="PY_knw_RetEarn">'[39]Summary of Misstatements'!$F$44</definedName>
    <definedName name="PY_LT_Debt">'[28]Balance Sheet'!#REF!</definedName>
    <definedName name="PY_Market_Value_of_Equity">'[28]Income Statement'!#REF!</definedName>
    <definedName name="PY_Tangible_Net_Worth">'[28]Income Statement'!#REF!</definedName>
    <definedName name="PY_tx_all_Income">'[39]Summary of Misstatements'!$M$52</definedName>
    <definedName name="PY_tx_all_RetEarn">'[39]Summary of Misstatements'!$K$52</definedName>
    <definedName name="PY_tx_knw_Income">'[39]Summary of Misstatements'!$M$44</definedName>
    <definedName name="PY_tx_knw_RetEarn">'[39]Summary of Misstatements'!$K$44</definedName>
    <definedName name="PY_Weighted_Average">'[28]Income Statement'!#REF!</definedName>
    <definedName name="PY_Working_Capital">'[28]Income Statement'!#REF!</definedName>
    <definedName name="PY2_Cash_Div_Dec">'[28]Income Statement'!#REF!</definedName>
    <definedName name="PY2_CASH_DIVIDENDS_DECLARED__per_common_share">'[28]Income Statement'!#REF!</definedName>
    <definedName name="PY2_Earnings_per_share">[28]Ratios!#REF!</definedName>
    <definedName name="PY2_LT_Debt">'[28]Balance Sheet'!#REF!</definedName>
    <definedName name="PY2_Market_Value_of_Equity">'[28]Income Statement'!#REF!</definedName>
    <definedName name="PY2_Tangible_Net_Worth">'[28]Income Statement'!#REF!</definedName>
    <definedName name="PY2_Weighted_Average">'[28]Income Statement'!#REF!</definedName>
    <definedName name="PY2_Working_Capital">'[28]Income Statement'!#REF!</definedName>
    <definedName name="pYesNo" hidden="1">[31]Parameters!$P$3:$P$4</definedName>
    <definedName name="q" hidden="1">#REF!</definedName>
    <definedName name="qaze" localSheetId="2" hidden="1">{#N/A,#N/A,FALSE,"ACTIVITE-c";#N/A,#N/A,FALSE,"RESEAU-c";#N/A,#N/A,FALSE,"BASE-c"}</definedName>
    <definedName name="qaze" hidden="1">{#N/A,#N/A,FALSE,"ACTIVITE-c";#N/A,#N/A,FALSE,"RESEAU-c";#N/A,#N/A,FALSE,"BASE-c"}</definedName>
    <definedName name="qq" localSheetId="2" hidden="1">{"RETRO",#N/A,FALSE,"Ret";"retro",#N/A,FALSE,"Ret_RO";"retp",#N/A,FALSE,"Ret_P";"livro",#N/A,FALSE,"Livr_RO";"livp",#N/A,FALSE,"Livr_P";"puro",#N/A,FALSE,"Pu_RO";"pup",#N/A,FALSE,"Pu_P";"stocro",#N/A,FALSE,"Stock_RO";"stocp",#N/A,FALSE,"Stock_P";"vitro",#N/A,FALSE,"Vitr-RO";"vitp",#N/A,FALSE,"Vitr-P";"destro",#N/A,FALSE,"Dest_RO";"destp",#N/A,FALSE,"Dest_P"}</definedName>
    <definedName name="qq" hidden="1">{"RETRO",#N/A,FALSE,"Ret";"retro",#N/A,FALSE,"Ret_RO";"retp",#N/A,FALSE,"Ret_P";"livro",#N/A,FALSE,"Livr_RO";"livp",#N/A,FALSE,"Livr_P";"puro",#N/A,FALSE,"Pu_RO";"pup",#N/A,FALSE,"Pu_P";"stocro",#N/A,FALSE,"Stock_RO";"stocp",#N/A,FALSE,"Stock_P";"vitro",#N/A,FALSE,"Vitr-RO";"vitp",#N/A,FALSE,"Vitr-P";"destro",#N/A,FALSE,"Dest_RO";"destp",#N/A,FALSE,"Dest_P"}</definedName>
    <definedName name="qqfxlCalcReset" hidden="1">FALSE</definedName>
    <definedName name="qqfxlCalculateOnOpen" hidden="1">FALSE</definedName>
    <definedName name="qqfxlFullBoth" hidden="1">TRUE</definedName>
    <definedName name="qqfxlManualBoth" hidden="1">FALSE</definedName>
    <definedName name="qqfxlSheetsBoth" hidden="1">TRUE</definedName>
    <definedName name="qqq" localSheetId="2" hidden="1">{"Full view",#N/A,FALSE,"Market view";"Full view",#N/A,FALSE,"Market view"}</definedName>
    <definedName name="qqq" hidden="1">{"Full view",#N/A,FALSE,"Market view";"Full view",#N/A,FALSE,"Market view"}</definedName>
    <definedName name="qqqq" localSheetId="2" hidden="1">{#N/A,#N/A,TRUE,"pd_SSS";#N/A,#N/A,TRUE,"fo_SSS";#N/A,#N/A,TRUE,"eqpt_SSS";#N/A,#N/A,TRUE,"ftrs_SSS"}</definedName>
    <definedName name="qqqq" hidden="1">{#N/A,#N/A,TRUE,"pd_SSS";#N/A,#N/A,TRUE,"fo_SSS";#N/A,#N/A,TRUE,"eqpt_SSS";#N/A,#N/A,TRUE,"ftrs_SSS"}</definedName>
    <definedName name="qsd" localSheetId="2" hidden="1">{#N/A,#N/A,FALSE,"Valuation Assumptions";#N/A,#N/A,FALSE,"Summary";#N/A,#N/A,FALSE,"DCF";#N/A,#N/A,FALSE,"Valuation";#N/A,#N/A,FALSE,"WACC";#N/A,#N/A,FALSE,"UBVH";#N/A,#N/A,FALSE,"Free Cash Flow"}</definedName>
    <definedName name="qsd" hidden="1">{#N/A,#N/A,FALSE,"Valuation Assumptions";#N/A,#N/A,FALSE,"Summary";#N/A,#N/A,FALSE,"DCF";#N/A,#N/A,FALSE,"Valuation";#N/A,#N/A,FALSE,"WACC";#N/A,#N/A,FALSE,"UBVH";#N/A,#N/A,FALSE,"Free Cash Flow"}</definedName>
    <definedName name="qsdjlgzerg" localSheetId="2" hidden="1">{#N/A,#N/A,TRUE,"Cover sheet";#N/A,#N/A,TRUE,"DCF analysis";#N/A,#N/A,TRUE,"WACC calculation"}</definedName>
    <definedName name="qsdjlgzerg" hidden="1">{#N/A,#N/A,TRUE,"Cover sheet";#N/A,#N/A,TRUE,"DCF analysis";#N/A,#N/A,TRUE,"WACC calculation"}</definedName>
    <definedName name="qsfd" localSheetId="2" hidden="1">{#N/A,#N/A,TRUE,"Cover sheet";#N/A,#N/A,TRUE,"INPUTS";#N/A,#N/A,TRUE,"OUTPUTS";#N/A,#N/A,TRUE,"VALUATION"}</definedName>
    <definedName name="qsfd" hidden="1">{#N/A,#N/A,TRUE,"Cover sheet";#N/A,#N/A,TRUE,"INPUTS";#N/A,#N/A,TRUE,"OUTPUTS";#N/A,#N/A,TRUE,"VALUATION"}</definedName>
    <definedName name="qt" localSheetId="2" hidden="1">{"'Sheet1'!$L$16"}</definedName>
    <definedName name="qt" hidden="1">{"'Sheet1'!$L$16"}</definedName>
    <definedName name="QUANTS">OFFSET([61]Notes!$A$20,0,0,COUNTA([61]Notes!$A$20:$A$500),1)</definedName>
    <definedName name="quarterlybs" localSheetId="2" hidden="1">{#N/A,#N/A,FALSE,"JKFLASH2";#N/A,#N/A,FALSE,"Page 4";#N/A,#N/A,FALSE,"page 3"}</definedName>
    <definedName name="quarterlybs" hidden="1">{#N/A,#N/A,FALSE,"JKFLASH2";#N/A,#N/A,FALSE,"Page 4";#N/A,#N/A,FALSE,"page 3"}</definedName>
    <definedName name="Query1">#REF!</definedName>
    <definedName name="R_Factor">#REF!</definedName>
    <definedName name="RA" localSheetId="2" hidden="1">{"capapetros",#N/A,FALSE,"capa petros";"RESPETROS",#N/A,FALSE,"RESULTADO";"REALIZ97PETROS",#N/A,FALSE,"RES97"}</definedName>
    <definedName name="RA" hidden="1">{"capapetros",#N/A,FALSE,"capa petros";"RESPETROS",#N/A,FALSE,"RESULTADO";"REALIZ97PETROS",#N/A,FALSE,"RES97"}</definedName>
    <definedName name="rama" localSheetId="2" hidden="1">{"'August 2000'!$A$1:$J$101"}</definedName>
    <definedName name="rama" hidden="1">{"'August 2000'!$A$1:$J$101"}</definedName>
    <definedName name="Rat_Desp" localSheetId="2" hidden="1">{#N/A,#N/A,TRUE,"CASH COND_B1";#N/A,#N/A,TRUE,"COMP DESP COND_B2_B3";#N/A,#N/A,TRUE,"11";#N/A,#N/A,TRUE,"12";#N/A,#N/A,TRUE,"13";#N/A,#N/A,TRUE,"14";#N/A,#N/A,TRUE,"15";#N/A,#N/A,TRUE,"16";#N/A,#N/A,TRUE,"19";#N/A,#N/A,TRUE,"21";#N/A,#N/A,TRUE,"22";#N/A,#N/A,TRUE,"23";#N/A,#N/A,TRUE,"24";#N/A,#N/A,TRUE,"27";#N/A,#N/A,TRUE,"IMOB COND_B5";#N/A,#N/A,TRUE,"B6";#N/A,#N/A,TRUE,"B7";#N/A,#N/A,TRUE,"QUADRO PESSOAL";#N/A,#N/A,TRUE,"ORG."}</definedName>
    <definedName name="Rat_Desp" hidden="1">{#N/A,#N/A,TRUE,"CASH COND_B1";#N/A,#N/A,TRUE,"COMP DESP COND_B2_B3";#N/A,#N/A,TRUE,"11";#N/A,#N/A,TRUE,"12";#N/A,#N/A,TRUE,"13";#N/A,#N/A,TRUE,"14";#N/A,#N/A,TRUE,"15";#N/A,#N/A,TRUE,"16";#N/A,#N/A,TRUE,"19";#N/A,#N/A,TRUE,"21";#N/A,#N/A,TRUE,"22";#N/A,#N/A,TRUE,"23";#N/A,#N/A,TRUE,"24";#N/A,#N/A,TRUE,"27";#N/A,#N/A,TRUE,"IMOB COND_B5";#N/A,#N/A,TRUE,"B6";#N/A,#N/A,TRUE,"B7";#N/A,#N/A,TRUE,"QUADRO PESSOAL";#N/A,#N/A,TRUE,"ORG."}</definedName>
    <definedName name="rating">'[22]ECL 2018'!$A$1:$U$1</definedName>
    <definedName name="rating_2017">'[22]ECL 2017'!$A$1:$U$1</definedName>
    <definedName name="ratings">#REF!</definedName>
    <definedName name="RawMat" hidden="1">[23]Profile!$AK$5:$AK$12</definedName>
    <definedName name="RCArea" hidden="1">#REF!</definedName>
    <definedName name="RCN">'[19]3A FA List'!$BV$1:$BV$65536</definedName>
    <definedName name="RCN_Weighted_EA">'[19]3A FA List'!$BX$1:$BX$65536</definedName>
    <definedName name="RCN_Weighted_RUL">'[19]3A FA List'!$BW$1:$BW$65536</definedName>
    <definedName name="RCNEUR">'[62]3A FA List'!$AL$1:$AL$65536</definedName>
    <definedName name="rdo" localSheetId="2" hidden="1">{#N/A,#N/A,FALSE,"ACQ_GRAPHS";#N/A,#N/A,FALSE,"T_1 GRAPHS";#N/A,#N/A,FALSE,"T_2 GRAPHS";#N/A,#N/A,FALSE,"COMB_GRAPHS"}</definedName>
    <definedName name="rdo" hidden="1">{#N/A,#N/A,FALSE,"ACQ_GRAPHS";#N/A,#N/A,FALSE,"T_1 GRAPHS";#N/A,#N/A,FALSE,"T_2 GRAPHS";#N/A,#N/A,FALSE,"COMB_GRAPHS"}</definedName>
    <definedName name="re" localSheetId="2" hidden="1">{#N/A,#N/A,TRUE,"Фин.рез"}</definedName>
    <definedName name="re" hidden="1">{#N/A,#N/A,TRUE,"Фин.рез"}</definedName>
    <definedName name="redo" localSheetId="2" hidden="1">{#N/A,#N/A,FALSE,"ACQ_GRAPHS";#N/A,#N/A,FALSE,"T_1 GRAPHS";#N/A,#N/A,FALSE,"T_2 GRAPHS";#N/A,#N/A,FALSE,"COMB_GRAPHS"}</definedName>
    <definedName name="redo" hidden="1">{#N/A,#N/A,FALSE,"ACQ_GRAPHS";#N/A,#N/A,FALSE,"T_1 GRAPHS";#N/A,#N/A,FALSE,"T_2 GRAPHS";#N/A,#N/A,FALSE,"COMB_GRAPHS"}</definedName>
    <definedName name="redoo" localSheetId="2" hidden="1">{#N/A,#N/A,FALSE,"ACQ_GRAPHS";#N/A,#N/A,FALSE,"T_1 GRAPHS";#N/A,#N/A,FALSE,"T_2 GRAPHS";#N/A,#N/A,FALSE,"COMB_GRAPHS"}</definedName>
    <definedName name="redoo" hidden="1">{#N/A,#N/A,FALSE,"ACQ_GRAPHS";#N/A,#N/A,FALSE,"T_1 GRAPHS";#N/A,#N/A,FALSE,"T_2 GRAPHS";#N/A,#N/A,FALSE,"COMB_GRAPHS"}</definedName>
    <definedName name="ree" localSheetId="2" hidden="1">{#N/A,#N/A,FALSE,"Sheet1"}</definedName>
    <definedName name="ree" hidden="1">{#N/A,#N/A,FALSE,"Sheet1"}</definedName>
    <definedName name="refi_div_copy">[18]Data!$I$292</definedName>
    <definedName name="RefiningHC">[63]Mapping!$AL$6</definedName>
    <definedName name="Remainder">'[58]CMA Calculations'!$G$21132</definedName>
    <definedName name="Repay_Check">[18]Financing!$F$321</definedName>
    <definedName name="repo">[64]Sheet2!$J$1:$J$2</definedName>
    <definedName name="Report_Annual" localSheetId="2" hidden="1">{"annual",#N/A,FALSE,"MAS";"margins",#N/A,FALSE,"MAS";"Q",#N/A,FALSE,"Qtrs."}</definedName>
    <definedName name="Report_Annual" hidden="1">{"annual",#N/A,FALSE,"MAS";"margins",#N/A,FALSE,"MAS";"Q",#N/A,FALSE,"Qtrs."}</definedName>
    <definedName name="Report_Version_4">"A1"</definedName>
    <definedName name="ReportCreated">TRUE</definedName>
    <definedName name="Reporting_Divisions_Lookup" hidden="1">[29]Parameters!$J$3:$K$52</definedName>
    <definedName name="Reporting_Forecasts" hidden="1">[29]Parameters!$B$33:$B$44</definedName>
    <definedName name="reseffggasssfs" localSheetId="2" hidden="1">{"Mine",#N/A,FALSE,"Copper";"Mine",#N/A,FALSE,"Silver";"Mine",#N/A,FALSE,"Gold";"Mine",#N/A,FALSE,"DifferencesPurchases"}</definedName>
    <definedName name="reseffggasssfs" hidden="1">{"Mine",#N/A,FALSE,"Copper";"Mine",#N/A,FALSE,"Silver";"Mine",#N/A,FALSE,"Gold";"Mine",#N/A,FALSE,"DifferencesPurchases"}</definedName>
    <definedName name="Residual_difference">#REF!</definedName>
    <definedName name="Returns_last_month">'[24]Shop Sales - COGS'!$B$13:$XFD$13</definedName>
    <definedName name="Returns_last_month_COGS">'[24]Shop Sales - COGS'!$B$27:$XFD$27</definedName>
    <definedName name="Returns_same_month">'[24]Shop Sales - COGS'!$B$12:$XFD$12</definedName>
    <definedName name="Returns_same_month_COGS">'[24]Shop Sales - COGS'!$B$26:$XFD$26</definedName>
    <definedName name="Revenue" localSheetId="2">OPEX!Revenue</definedName>
    <definedName name="Revenue">[0]!Revenue</definedName>
    <definedName name="rew" localSheetId="2" hidden="1">{#N/A,#N/A,FALSE,"Quarterly Analysis";#N/A,#N/A,FALSE,"Sys Perf Issues $";#N/A,#N/A,FALSE,"Holdbacks";#N/A,#N/A,FALSE,"Extended Terms";#N/A,#N/A,FALSE,"Delinquent";#N/A,#N/A,FALSE,"China";#N/A,#N/A,FALSE,"Hong Kong";#N/A,#N/A,FALSE,"Korea";#N/A,#N/A,FALSE,"SE Asia";#N/A,#N/A,FALSE,"Overview";#N/A,#N/A,FALSE,"N.A. Action Plan";#N/A,#N/A,FALSE,"Pmt Terms";#N/A,#N/A,FALSE,"S.A. Action Plan";#N/A,#N/A,FALSE,"Çhina Del. Detail"}</definedName>
    <definedName name="rew" hidden="1">{#N/A,#N/A,FALSE,"Quarterly Analysis";#N/A,#N/A,FALSE,"Sys Perf Issues $";#N/A,#N/A,FALSE,"Holdbacks";#N/A,#N/A,FALSE,"Extended Terms";#N/A,#N/A,FALSE,"Delinquent";#N/A,#N/A,FALSE,"China";#N/A,#N/A,FALSE,"Hong Kong";#N/A,#N/A,FALSE,"Korea";#N/A,#N/A,FALSE,"SE Asia";#N/A,#N/A,FALSE,"Overview";#N/A,#N/A,FALSE,"N.A. Action Plan";#N/A,#N/A,FALSE,"Pmt Terms";#N/A,#N/A,FALSE,"S.A. Action Plan";#N/A,#N/A,FALSE,"Çhina Del. Detail"}</definedName>
    <definedName name="rewqrw4tqwetfrwe" localSheetId="2" hidden="1">{"Mine",#N/A,FALSE,"Copper";"Mine",#N/A,FALSE,"Silver";"Mine",#N/A,FALSE,"Gold";"Mine",#N/A,FALSE,"DifferencesPurchases"}</definedName>
    <definedName name="rewqrw4tqwetfrwe" hidden="1">{"Mine",#N/A,FALSE,"Copper";"Mine",#N/A,FALSE,"Silver";"Mine",#N/A,FALSE,"Gold";"Mine",#N/A,FALSE,"DifferencesPurchases"}</definedName>
    <definedName name="RFac">'[58]CMA Calculations'!$B$4</definedName>
    <definedName name="Risk_Table">OFFSET('[65]4. Risks'!$D$10, 0,0,COUNTA('[65]4. Risks'!$D:$D)-5, 22)</definedName>
    <definedName name="RiskAfterRecalcMacro" hidden="1">""</definedName>
    <definedName name="RiskAfterSimMacro" hidden="1">""</definedName>
    <definedName name="RiskAutoStopPercChange">1.5</definedName>
    <definedName name="RiskBeforeRecalcMacro">"HSBCModule.runLeaseGoalSeek"</definedName>
    <definedName name="RiskBeforeSimMacro" hidden="1">""</definedName>
    <definedName name="RiskCollectDistributionSamples" hidden="1">2</definedName>
    <definedName name="RiskFixedSeed">1</definedName>
    <definedName name="RiskGenerateExcelReportsAtEndOfSimulation">FALSE</definedName>
    <definedName name="RiskHasSettings">TRUE</definedName>
    <definedName name="RiskMinimizeOnStart">FALSE</definedName>
    <definedName name="RiskMonitorConvergence">FALSE</definedName>
    <definedName name="RiskMultipleCPUSupportEnabled" hidden="1">TRUE</definedName>
    <definedName name="RiskNumIterations">100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howRiskWindowAtEndOfSimulation">FALSE</definedName>
    <definedName name="RiskStandardRecalc">1</definedName>
    <definedName name="RiskTemplateSheetName">"myTemplate"</definedName>
    <definedName name="RiskUpdateDisplay">FALSE</definedName>
    <definedName name="RiskUseDifferentSeedForEachSim">FALSE</definedName>
    <definedName name="RiskUseFixedSeed">FALSE</definedName>
    <definedName name="RiskUseMultipleCPUs">FALSE</definedName>
    <definedName name="RMDmy" hidden="1">[23]Input!$A$424:$AF$438</definedName>
    <definedName name="RMUnit" hidden="1">[23]Profile!$AL$5:$AL$12</definedName>
    <definedName name="rOSTOV" localSheetId="2" hidden="1">{"comp1",#N/A,FALSE,"COMPS";"footnotes",#N/A,FALSE,"COMPS"}</definedName>
    <definedName name="rOSTOV" hidden="1">{"comp1",#N/A,FALSE,"COMPS";"footnotes",#N/A,FALSE,"COMPS"}</definedName>
    <definedName name="rrr" localSheetId="2" hidden="1">{#N/A,#N/A,FALSE,"Revenue (Annual)";"Revenue _ First 5 years Quarterly",#N/A,FALSE,"Revenue (Qtr)"}</definedName>
    <definedName name="rrr" hidden="1">{#N/A,#N/A,FALSE,"Revenue (Annual)";"Revenue _ First 5 years Quarterly",#N/A,FALSE,"Revenue (Qtr)"}</definedName>
    <definedName name="rrrrrrrr" hidden="1">[1]Productwise_Data!#REF!</definedName>
    <definedName name="RUL_RANGE">'[19]9B RUL Range'!$A$5:$B$75</definedName>
    <definedName name="russia">#REF!</definedName>
    <definedName name="rw">#REF!</definedName>
    <definedName name="s" hidden="1">#REF!</definedName>
    <definedName name="S_Adjust_Data">[53]Lead!$I$1:$I$253</definedName>
    <definedName name="S_AJE_Tot_Data">[53]Lead!$H$1:$H$253</definedName>
    <definedName name="S_CY_Beg_Data">[53]Lead!$F$1:$F$253</definedName>
    <definedName name="S_CY_End_Data">[53]Lead!$K$1:$K$253</definedName>
    <definedName name="S_CY_End_GT">[53]Lead!$K$253</definedName>
    <definedName name="S_PY_End_Data">[53]Lead!$M$1:$M$253</definedName>
    <definedName name="S_PY_End_GT">[53]Lead!$M$253</definedName>
    <definedName name="S_rev">'[17]Reconciliation cash in bank'!#REF!</definedName>
    <definedName name="S_RJE_Tot_Data">[53]Lead!$J$1:$J$253</definedName>
    <definedName name="s1s1s" localSheetId="2" hidden="1">{#N/A,#N/A,FALSE,"Capacity"}</definedName>
    <definedName name="s1s1s" hidden="1">{#N/A,#N/A,FALSE,"Capacity"}</definedName>
    <definedName name="SA_table">#REF!</definedName>
    <definedName name="sada" localSheetId="2" hidden="1">{#N/A,#N/A,TRUE,"RECEITA ESTAC";#N/A,#N/A,TRUE,"CASH ESTAC";#N/A,#N/A,TRUE,"11Est";#N/A,#N/A,TRUE,"13Est";#N/A,#N/A,TRUE,"14Est";#N/A,#N/A,TRUE,"16Est";#N/A,#N/A,TRUE,"IMOB ESTAC_A4"}</definedName>
    <definedName name="sada" hidden="1">{#N/A,#N/A,TRUE,"RECEITA ESTAC";#N/A,#N/A,TRUE,"CASH ESTAC";#N/A,#N/A,TRUE,"11Est";#N/A,#N/A,TRUE,"13Est";#N/A,#N/A,TRUE,"14Est";#N/A,#N/A,TRUE,"16Est";#N/A,#N/A,TRUE,"IMOB ESTAC_A4"}</definedName>
    <definedName name="SaleUnit" hidden="1">[27]Input!$K$156:$AC$156,[27]Input!$K$174:$AC$174,[27]Input!$K$192:$AC$192,[27]Input!$K$210:$AC$210,[27]Input!$K$228:$AC$228,[27]Input!$K$246:$AC$246,[27]Input!$K$264:$AC$264,[27]Input!$K$282:$AC$282</definedName>
    <definedName name="SaleValue" hidden="1">[27]Input!$K$159:$AC$159,[27]Input!$K$177:$AC$177,[27]Input!$K$195:$AC$195,[27]Input!$K$213:$AC$213,[27]Input!$K$231:$AC$231,[27]Input!$K$249:$AC$249,[27]Input!$K$267:$AC$267,[27]Input!$K$285:$AC$285</definedName>
    <definedName name="SAPBEXhrIndnt" hidden="1">1</definedName>
    <definedName name="SAPBEXrevision" hidden="1">3</definedName>
    <definedName name="SAPBEXsysID" hidden="1">"BAP"</definedName>
    <definedName name="SAPBEXwbID" hidden="1">"40BUNZCZTCQHDPD636A8ETFK3"</definedName>
    <definedName name="sauv" localSheetId="2" hidden="1">{#N/A,#N/A,FALSE,"ACQ_GRAPHS";#N/A,#N/A,FALSE,"T_1 GRAPHS";#N/A,#N/A,FALSE,"T_2 GRAPHS";#N/A,#N/A,FALSE,"COMB_GRAPHS"}</definedName>
    <definedName name="sauv" hidden="1">{#N/A,#N/A,FALSE,"ACQ_GRAPHS";#N/A,#N/A,FALSE,"T_1 GRAPHS";#N/A,#N/A,FALSE,"T_2 GRAPHS";#N/A,#N/A,FALSE,"COMB_GRAPHS"}</definedName>
    <definedName name="SAZUSAT1">#REF!</definedName>
    <definedName name="SAZUSATZ">#REF!</definedName>
    <definedName name="Scénario" localSheetId="2"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Scénario"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Scenario_type">[18]Data!$I$31</definedName>
    <definedName name="Scenarios">[20]InpC!$F$980:$F$988</definedName>
    <definedName name="SCRAP" localSheetId="2" hidden="1">{"'subnets'!$A$1:$F$20"}</definedName>
    <definedName name="SCRAP" hidden="1">{"'subnets'!$A$1:$F$20"}</definedName>
    <definedName name="sdd" localSheetId="2" hidden="1">{"Mine",#N/A,FALSE,"Copper";"Mine",#N/A,FALSE,"Silver";"Mine",#N/A,FALSE,"Gold";"Mine",#N/A,FALSE,"DifferencesPurchases"}</definedName>
    <definedName name="sdd" hidden="1">{"Mine",#N/A,FALSE,"Copper";"Mine",#N/A,FALSE,"Silver";"Mine",#N/A,FALSE,"Gold";"Mine",#N/A,FALSE,"DifferencesPurchases"}</definedName>
    <definedName name="sdfgshgsfhfdshhe" localSheetId="2" hidden="1">{"Mine",#N/A,FALSE,"Copper";"Mine",#N/A,FALSE,"Silver";"Mine",#N/A,FALSE,"Gold";"Mine",#N/A,FALSE,"DifferencesPurchases"}</definedName>
    <definedName name="sdfgshgsfhfdshhe" hidden="1">{"Mine",#N/A,FALSE,"Copper";"Mine",#N/A,FALSE,"Silver";"Mine",#N/A,FALSE,"Gold";"Mine",#N/A,FALSE,"DifferencesPurchases"}</definedName>
    <definedName name="sdssddss" localSheetId="2" hidden="1">{"Mine",#N/A,TRUE,"Report";"Mine",#N/A,TRUE,"Control stocks";"Mine",#N/A,TRUE,"Control fix vs moves";"Mine",#N/A,TRUE,"Control fixations";"Mine",#N/A,TRUE,"2001-&gt;2002 Purch";#N/A,#N/A,TRUE,"2. Valuation Sales 2001";"Mine",#N/A,TRUE,"2001-&gt;2002 Sales";"Mine",#N/A,TRUE,"Paper AU&amp;AG";"Mine",#N/A,TRUE,"Copper";"Mine",#N/A,TRUE,"TollCU";#N/A,#N/A,TRUE,"TollCUstock";"Mine",#N/A,TRUE,"CU Stock";"Mine",#N/A,TRUE,"Silver";"Mine",#N/A,TRUE,"TollAG";#N/A,#N/A,TRUE,"TollAGstock";"Mine",#N/A,TRUE,"AG Stock";"Mine",#N/A,TRUE,"Gold";"Mine",#N/A,TRUE,"TollAU";#N/A,#N/A,TRUE,"TollAUstock";"Mine",#N/A,TRUE,"AU Stock";"Mine",#N/A,TRUE,"PM Trade";"Mine",#N/A,TRUE,"AU&amp;AG restitution";"Mine",#N/A,TRUE,"Tolling fees";"Mine",#N/A,TRUE,"StockVariation";"Mine",#N/A,TRUE,"RC Deductions Olen";"Mine",#N/A,TRUE,"Anodes traded";"Mine",#N/A,TRUE,"Commission";"Mine",#N/A,TRUE,"SUM DA"}</definedName>
    <definedName name="sdssddss" hidden="1">{"Mine",#N/A,TRUE,"Report";"Mine",#N/A,TRUE,"Control stocks";"Mine",#N/A,TRUE,"Control fix vs moves";"Mine",#N/A,TRUE,"Control fixations";"Mine",#N/A,TRUE,"2001-&gt;2002 Purch";#N/A,#N/A,TRUE,"2. Valuation Sales 2001";"Mine",#N/A,TRUE,"2001-&gt;2002 Sales";"Mine",#N/A,TRUE,"Paper AU&amp;AG";"Mine",#N/A,TRUE,"Copper";"Mine",#N/A,TRUE,"TollCU";#N/A,#N/A,TRUE,"TollCUstock";"Mine",#N/A,TRUE,"CU Stock";"Mine",#N/A,TRUE,"Silver";"Mine",#N/A,TRUE,"TollAG";#N/A,#N/A,TRUE,"TollAGstock";"Mine",#N/A,TRUE,"AG Stock";"Mine",#N/A,TRUE,"Gold";"Mine",#N/A,TRUE,"TollAU";#N/A,#N/A,TRUE,"TollAUstock";"Mine",#N/A,TRUE,"AU Stock";"Mine",#N/A,TRUE,"PM Trade";"Mine",#N/A,TRUE,"AU&amp;AG restitution";"Mine",#N/A,TRUE,"Tolling fees";"Mine",#N/A,TRUE,"StockVariation";"Mine",#N/A,TRUE,"RC Deductions Olen";"Mine",#N/A,TRUE,"Anodes traded";"Mine",#N/A,TRUE,"Commission";"Mine",#N/A,TRUE,"SUM DA"}</definedName>
    <definedName name="SelExpSer" hidden="1">[23]Profile!$AR$5:$AR$12</definedName>
    <definedName name="sencount" hidden="1">1</definedName>
    <definedName name="SENSI_ACTIVE">[20]InpC!$F$5</definedName>
    <definedName name="SENSI_CASES">[20]InpC!$K$5:$W$5</definedName>
    <definedName name="SEP_1">#REF!</definedName>
    <definedName name="SEP_2">#REF!</definedName>
    <definedName name="SGCInvChg" hidden="1">[32]Input!$K$99:$AA$99</definedName>
    <definedName name="sheet" hidden="1">#N/A</definedName>
    <definedName name="sheet1" localSheetId="2" hidden="1">[0]!Header1-1 &amp; "." &amp; MAX(1,COUNTA(INDEX(#REF!,MATCH([0]!Header1-1,#REF!,FALSE)):#REF!))</definedName>
    <definedName name="sheet1" hidden="1">[0]!Header1-1 &amp; "." &amp; MAX(1,COUNTA(INDEX(#REF!,MATCH([0]!Header1-1,#REF!,FALSE)):#REF!))</definedName>
    <definedName name="sheet12" hidden="1">#N/A</definedName>
    <definedName name="ShPrmChg" hidden="1">[32]Input!$K$47:$AA$47</definedName>
    <definedName name="SI" localSheetId="2" hidden="1">{"'subnets'!$A$1:$F$20"}</definedName>
    <definedName name="SI" hidden="1">{"'subnets'!$A$1:$F$20"}</definedName>
    <definedName name="SI_day">#REF!</definedName>
    <definedName name="SmallNumber">1E-20</definedName>
    <definedName name="SmeltingHC">[63]Mapping!$AL$5</definedName>
    <definedName name="societes">[66]Sociétés!$A$1:$O$349</definedName>
    <definedName name="sofie" localSheetId="2"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sofie"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SOLL_ALLGCHEM">#REF!</definedName>
    <definedName name="SOLL_BETRIEBSWA">[67]SKE_Addition!$X$76</definedName>
    <definedName name="SOLL_BRENNSTOFF">[67]SKE_Addition!$X$67</definedName>
    <definedName name="SOLL_DAMPF">#REF!</definedName>
    <definedName name="SOLL_DAMPFGUTSC">#REF!</definedName>
    <definedName name="SOLL_DEPONIEGAS">[67]SKE_Addition!$X$69</definedName>
    <definedName name="SOLL_DV">#REF!</definedName>
    <definedName name="SOLL_ERDGAS">[67]SKE_Addition!$X$68</definedName>
    <definedName name="SOLL_FAK_1">#REF!</definedName>
    <definedName name="SOLL_FAK_2">#REF!</definedName>
    <definedName name="SOLL_FEUERFEST">#REF!</definedName>
    <definedName name="SOLL_FLL">#REF!</definedName>
    <definedName name="SOLL_FLOHN">#REF!</definedName>
    <definedName name="SOLL_GLEICHSTRO">[67]SKE_Addition!$X$71</definedName>
    <definedName name="SOLL_GROREP">#REF!</definedName>
    <definedName name="SOLL_GRUNDSTÜCK">#REF!</definedName>
    <definedName name="SOLL_HD_O2">#REF!</definedName>
    <definedName name="SOLL_HUB">#REF!</definedName>
    <definedName name="SOLL_INSTH">#REF!</definedName>
    <definedName name="SOLL_KALK_AFA">#REF!</definedName>
    <definedName name="SOLL_KALK_LA">#REF!</definedName>
    <definedName name="SOLL_KALK_ZINS">#REF!</definedName>
    <definedName name="SOLL_KALKTRANSP">#REF!</definedName>
    <definedName name="SOLL_KOST_AHK">#REF!</definedName>
    <definedName name="SOLL_KOST_O2AN">#REF!</definedName>
    <definedName name="SOLL_KRAFTSTROM">[49]Dateneingabe!$X$66</definedName>
    <definedName name="SOLL_LABOR">#REF!</definedName>
    <definedName name="SOLL_LUFT">[67]SKE_Addition!$X$80</definedName>
    <definedName name="SOLL_ND_O2">#REF!</definedName>
    <definedName name="SOLL_STADTWASSE">[67]SKE_Addition!$X$75</definedName>
    <definedName name="SOLL_TRANSPORT">#REF!</definedName>
    <definedName name="SOLL_VERSCHGK">#REF!</definedName>
    <definedName name="solus" hidden="1">[9]TREND!$F$533:$Q$533</definedName>
    <definedName name="solv.sculpt" localSheetId="2" hidden="1">{#N/A,#N/A,FALSE,"67";#N/A,#N/A,FALSE,"68";#N/A,#N/A,FALSE,"68A";#N/A,#N/A,FALSE,"69";#N/A,#N/A,FALSE,"70";#N/A,#N/A,FALSE,"71";#N/A,#N/A,FALSE,"72";#N/A,#N/A,FALSE,"73";#N/A,#N/A,FALSE,"74";#N/A,#N/A,FALSE,"75";#N/A,#N/A,FALSE,"76";#N/A,#N/A,FALSE,"77";#N/A,#N/A,FALSE,"78";#N/A,#N/A,FALSE,"79";#N/A,#N/A,FALSE,"80";#N/A,#N/A,FALSE,"81";#N/A,#N/A,FALSE,"82";#N/A,#N/A,FALSE,"83";#N/A,#N/A,FALSE,"84";#N/A,#N/A,FALSE,"85";#N/A,#N/A,FALSE,"86";#N/A,#N/A,FALSE,"87";#N/A,#N/A,FALSE,"88";#N/A,#N/A,FALSE,"89";#N/A,#N/A,FALSE,"90";#N/A,#N/A,FALSE,"91";#N/A,#N/A,FALSE,"92";#N/A,#N/A,FALSE,"93";#N/A,#N/A,FALSE,"94.1a";#N/A,#N/A,FALSE,"94.1b";#N/A,#N/A,FALSE,"94.2a";#N/A,#N/A,FALSE,"94.2b";#N/A,#N/A,FALSE,"94.3a";#N/A,#N/A,FALSE,"94.3b";#N/A,#N/A,FALSE,"95";#N/A,#N/A,FALSE,"96";#N/A,#N/A,FALSE,"97";#N/A,#N/A,FALSE,"98";#N/A,#N/A,FALSE,"99";#N/A,#N/A,FALSE,"100";#N/A,#N/A,FALSE,"101";#N/A,#N/A,FALSE,"102";#N/A,#N/A,FALSE,"103";#N/A,#N/A,FALSE,"104";#N/A,#N/A,FALSE,"105";#N/A,#N/A,FALSE,"106";#N/A,#N/A,FALSE,"107";#N/A,#N/A,FALSE,"108";#N/A,#N/A,FALSE,"109";#N/A,#N/A,FALSE,"110";#N/A,#N/A,FALSE,"111";#N/A,#N/A,FALSE,"112";#N/A,#N/A,FALSE,"113";#N/A,#N/A,FALSE,"SignPage"}</definedName>
    <definedName name="solv.sculpt" hidden="1">{#N/A,#N/A,FALSE,"67";#N/A,#N/A,FALSE,"68";#N/A,#N/A,FALSE,"68A";#N/A,#N/A,FALSE,"69";#N/A,#N/A,FALSE,"70";#N/A,#N/A,FALSE,"71";#N/A,#N/A,FALSE,"72";#N/A,#N/A,FALSE,"73";#N/A,#N/A,FALSE,"74";#N/A,#N/A,FALSE,"75";#N/A,#N/A,FALSE,"76";#N/A,#N/A,FALSE,"77";#N/A,#N/A,FALSE,"78";#N/A,#N/A,FALSE,"79";#N/A,#N/A,FALSE,"80";#N/A,#N/A,FALSE,"81";#N/A,#N/A,FALSE,"82";#N/A,#N/A,FALSE,"83";#N/A,#N/A,FALSE,"84";#N/A,#N/A,FALSE,"85";#N/A,#N/A,FALSE,"86";#N/A,#N/A,FALSE,"87";#N/A,#N/A,FALSE,"88";#N/A,#N/A,FALSE,"89";#N/A,#N/A,FALSE,"90";#N/A,#N/A,FALSE,"91";#N/A,#N/A,FALSE,"92";#N/A,#N/A,FALSE,"93";#N/A,#N/A,FALSE,"94.1a";#N/A,#N/A,FALSE,"94.1b";#N/A,#N/A,FALSE,"94.2a";#N/A,#N/A,FALSE,"94.2b";#N/A,#N/A,FALSE,"94.3a";#N/A,#N/A,FALSE,"94.3b";#N/A,#N/A,FALSE,"95";#N/A,#N/A,FALSE,"96";#N/A,#N/A,FALSE,"97";#N/A,#N/A,FALSE,"98";#N/A,#N/A,FALSE,"99";#N/A,#N/A,FALSE,"100";#N/A,#N/A,FALSE,"101";#N/A,#N/A,FALSE,"102";#N/A,#N/A,FALSE,"103";#N/A,#N/A,FALSE,"104";#N/A,#N/A,FALSE,"105";#N/A,#N/A,FALSE,"106";#N/A,#N/A,FALSE,"107";#N/A,#N/A,FALSE,"108";#N/A,#N/A,FALSE,"109";#N/A,#N/A,FALSE,"110";#N/A,#N/A,FALSE,"111";#N/A,#N/A,FALSE,"112";#N/A,#N/A,FALSE,"113";#N/A,#N/A,FALSE,"SignPage"}</definedName>
    <definedName name="solver_adj" hidden="1">#REF!</definedName>
    <definedName name="solver_cvg" hidden="1">0.001</definedName>
    <definedName name="solver_drv" hidden="1">1</definedName>
    <definedName name="solver_est" hidden="1">1</definedName>
    <definedName name="solver_itr" hidden="1">100</definedName>
    <definedName name="solver_lin" hidden="1">2</definedName>
    <definedName name="solver_neg" hidden="1">2</definedName>
    <definedName name="solver_num" hidden="1">0</definedName>
    <definedName name="solver_nwt" hidden="1">1</definedName>
    <definedName name="solver_opt" hidden="1">#REF!</definedName>
    <definedName name="solver_pre" hidden="1">0.000001</definedName>
    <definedName name="solver_rel1" hidden="1">2</definedName>
    <definedName name="solver_rel2" hidden="1">3</definedName>
    <definedName name="solver_rhs2" hidden="1">0</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19.66</definedName>
    <definedName name="SpecialPrice" hidden="1">#REF!</definedName>
    <definedName name="ss" localSheetId="2" hidden="1">{#N/A,#N/A,TRUE,"Cover sheet";#N/A,#N/A,TRUE,"Summary";#N/A,#N/A,TRUE,"Key Assumptions";#N/A,#N/A,TRUE,"Profit &amp; Loss";#N/A,#N/A,TRUE,"Balance Sheet";#N/A,#N/A,TRUE,"Cashflow";#N/A,#N/A,TRUE,"IRR";#N/A,#N/A,TRUE,"Ratios";#N/A,#N/A,TRUE,"Debt analysis"}</definedName>
    <definedName name="ss" hidden="1">{#N/A,#N/A,TRUE,"Cover sheet";#N/A,#N/A,TRUE,"Summary";#N/A,#N/A,TRUE,"Key Assumptions";#N/A,#N/A,TRUE,"Profit &amp; Loss";#N/A,#N/A,TRUE,"Balance Sheet";#N/A,#N/A,TRUE,"Cashflow";#N/A,#N/A,TRUE,"IRR";#N/A,#N/A,TRUE,"Ratios";#N/A,#N/A,TRUE,"Debt analysis"}</definedName>
    <definedName name="ssds" localSheetId="2" hidden="1">{#N/A,#N/A,TRUE,"Notice";#N/A,#N/A,TRUE,"Title";#N/A,#N/A,TRUE,"Contents";#N/A,#N/A,TRUE,"General Assumptions";#N/A,#N/A,TRUE,"Accounts";#N/A,#N/A,TRUE,"OperatingAssumptions";#N/A,#N/A,TRUE,"OpAssBk";#N/A,#N/A,TRUE,"Consumer";#N/A,#N/A,TRUE,"Business";#N/A,#N/A,TRUE,"CorpISP";#N/A,#N/A,TRUE,"ISP";#N/A,#N/A,TRUE,"Carrier";#N/A,#N/A,TRUE,"Other";#N/A,#N/A,TRUE,"Depn";#N/A,#N/A,TRUE,"Debt";#N/A,#N/A,TRUE,"Cashflow";#N/A,#N/A,TRUE,"Finance Leases";#N/A,#N/A,TRUE,"Optus Lease";#N/A,#N/A,TRUE,"Sthn Cross Lease";#N/A,#N/A,TRUE,"Ops Summary";#N/A,#N/A,TRUE,"Summary";#N/A,#N/A,TRUE,"AssBookGen";#N/A,#N/A,TRUE,"Historical Data"}</definedName>
    <definedName name="ssds" hidden="1">{#N/A,#N/A,TRUE,"Notice";#N/A,#N/A,TRUE,"Title";#N/A,#N/A,TRUE,"Contents";#N/A,#N/A,TRUE,"General Assumptions";#N/A,#N/A,TRUE,"Accounts";#N/A,#N/A,TRUE,"OperatingAssumptions";#N/A,#N/A,TRUE,"OpAssBk";#N/A,#N/A,TRUE,"Consumer";#N/A,#N/A,TRUE,"Business";#N/A,#N/A,TRUE,"CorpISP";#N/A,#N/A,TRUE,"ISP";#N/A,#N/A,TRUE,"Carrier";#N/A,#N/A,TRUE,"Other";#N/A,#N/A,TRUE,"Depn";#N/A,#N/A,TRUE,"Debt";#N/A,#N/A,TRUE,"Cashflow";#N/A,#N/A,TRUE,"Finance Leases";#N/A,#N/A,TRUE,"Optus Lease";#N/A,#N/A,TRUE,"Sthn Cross Lease";#N/A,#N/A,TRUE,"Ops Summary";#N/A,#N/A,TRUE,"Summary";#N/A,#N/A,TRUE,"AssBookGen";#N/A,#N/A,TRUE,"Historical Data"}</definedName>
    <definedName name="ssds_1" localSheetId="2" hidden="1">{#N/A,#N/A,TRUE,"Notice";#N/A,#N/A,TRUE,"Title";#N/A,#N/A,TRUE,"Contents";#N/A,#N/A,TRUE,"General Assumptions";#N/A,#N/A,TRUE,"Accounts";#N/A,#N/A,TRUE,"OperatingAssumptions";#N/A,#N/A,TRUE,"OpAssBk";#N/A,#N/A,TRUE,"Consumer";#N/A,#N/A,TRUE,"Business";#N/A,#N/A,TRUE,"CorpISP";#N/A,#N/A,TRUE,"ISP";#N/A,#N/A,TRUE,"Carrier";#N/A,#N/A,TRUE,"Other";#N/A,#N/A,TRUE,"Depn";#N/A,#N/A,TRUE,"Debt";#N/A,#N/A,TRUE,"Cashflow";#N/A,#N/A,TRUE,"Finance Leases";#N/A,#N/A,TRUE,"Optus Lease";#N/A,#N/A,TRUE,"Sthn Cross Lease";#N/A,#N/A,TRUE,"Ops Summary";#N/A,#N/A,TRUE,"Summary";#N/A,#N/A,TRUE,"AssBookGen";#N/A,#N/A,TRUE,"Historical Data"}</definedName>
    <definedName name="ssds_1" hidden="1">{#N/A,#N/A,TRUE,"Notice";#N/A,#N/A,TRUE,"Title";#N/A,#N/A,TRUE,"Contents";#N/A,#N/A,TRUE,"General Assumptions";#N/A,#N/A,TRUE,"Accounts";#N/A,#N/A,TRUE,"OperatingAssumptions";#N/A,#N/A,TRUE,"OpAssBk";#N/A,#N/A,TRUE,"Consumer";#N/A,#N/A,TRUE,"Business";#N/A,#N/A,TRUE,"CorpISP";#N/A,#N/A,TRUE,"ISP";#N/A,#N/A,TRUE,"Carrier";#N/A,#N/A,TRUE,"Other";#N/A,#N/A,TRUE,"Depn";#N/A,#N/A,TRUE,"Debt";#N/A,#N/A,TRUE,"Cashflow";#N/A,#N/A,TRUE,"Finance Leases";#N/A,#N/A,TRUE,"Optus Lease";#N/A,#N/A,TRUE,"Sthn Cross Lease";#N/A,#N/A,TRUE,"Ops Summary";#N/A,#N/A,TRUE,"Summary";#N/A,#N/A,TRUE,"AssBookGen";#N/A,#N/A,TRUE,"Historical Data"}</definedName>
    <definedName name="sss" localSheetId="2" hidden="1">{#N/A,#N/A,TRUE,"pd_SSS";#N/A,#N/A,TRUE,"fo_SSS";#N/A,#N/A,TRUE,"eqpt_SSS";#N/A,#N/A,TRUE,"ftrs_SSS"}</definedName>
    <definedName name="sss" hidden="1">{#N/A,#N/A,TRUE,"pd_SSS";#N/A,#N/A,TRUE,"fo_SSS";#N/A,#N/A,TRUE,"eqpt_SSS";#N/A,#N/A,TRUE,"ftrs_SSS"}</definedName>
    <definedName name="ssss2" localSheetId="2" hidden="1">{#N/A,#N/A,FALSE,"Revenue (Annual)";"Revenue _ First 5 years Quarterly",#N/A,FALSE,"Revenue (Qtr)"}</definedName>
    <definedName name="ssss2" hidden="1">{#N/A,#N/A,FALSE,"Revenue (Annual)";"Revenue _ First 5 years Quarterly",#N/A,FALSE,"Revenue (Qtr)"}</definedName>
    <definedName name="SSSSS" localSheetId="2" hidden="1">{#N/A,#N/A,TRUE,"Cover sheet";#N/A,#N/A,TRUE,"Summary";#N/A,#N/A,TRUE,"Key Assumptions";#N/A,#N/A,TRUE,"Profit &amp; Loss";#N/A,#N/A,TRUE,"Balance Sheet";#N/A,#N/A,TRUE,"Cashflow";#N/A,#N/A,TRUE,"IRR";#N/A,#N/A,TRUE,"Ratios";#N/A,#N/A,TRUE,"Debt analysis"}</definedName>
    <definedName name="SSSSS" hidden="1">{#N/A,#N/A,TRUE,"Cover sheet";#N/A,#N/A,TRUE,"Summary";#N/A,#N/A,TRUE,"Key Assumptions";#N/A,#N/A,TRUE,"Profit &amp; Loss";#N/A,#N/A,TRUE,"Balance Sheet";#N/A,#N/A,TRUE,"Cashflow";#N/A,#N/A,TRUE,"IRR";#N/A,#N/A,TRUE,"Ratios";#N/A,#N/A,TRUE,"Debt analysis"}</definedName>
    <definedName name="ssssssss" localSheetId="2" hidden="1">{"Mine",#N/A,FALSE,"Copper";"Mine",#N/A,FALSE,"Silver";"Mine",#N/A,FALSE,"Gold";"Mine",#N/A,FALSE,"DifferencesPurchases"}</definedName>
    <definedName name="ssssssss" hidden="1">{"Mine",#N/A,FALSE,"Copper";"Mine",#N/A,FALSE,"Silver";"Mine",#N/A,FALSE,"Gold";"Mine",#N/A,FALSE,"DifferencesPurchases"}</definedName>
    <definedName name="Start">'[58]CMA Calculations'!$B$6</definedName>
    <definedName name="StDebtChg" hidden="1">[32]Debt!$K$258:$AA$258</definedName>
    <definedName name="StDebtDmy" hidden="1">[27]Debt!$A$57:$IV$57,[27]Debt!$A$103:$IV$103,[27]Debt!$A$149:$IV$149,[27]Debt!$A$197:$IV$197,[27]Debt!$A$242:$IV$242</definedName>
    <definedName name="STDebtSer" hidden="1">[23]Profile!$BK$5:$BK$12</definedName>
    <definedName name="stef" localSheetId="2" hidden="1">{#N/A,#N/A,TRUE,"Cover sheet";#N/A,#N/A,TRUE,"Summary";#N/A,#N/A,TRUE,"Key Assumptions";#N/A,#N/A,TRUE,"Profit &amp; Loss";#N/A,#N/A,TRUE,"Balance Sheet";#N/A,#N/A,TRUE,"Cashflow";#N/A,#N/A,TRUE,"IRR";#N/A,#N/A,TRUE,"Ratios";#N/A,#N/A,TRUE,"Debt analysis"}</definedName>
    <definedName name="stef" hidden="1">{#N/A,#N/A,TRUE,"Cover sheet";#N/A,#N/A,TRUE,"Summary";#N/A,#N/A,TRUE,"Key Assumptions";#N/A,#N/A,TRUE,"Profit &amp; Loss";#N/A,#N/A,TRUE,"Balance Sheet";#N/A,#N/A,TRUE,"Cashflow";#N/A,#N/A,TRUE,"IRR";#N/A,#N/A,TRUE,"Ratios";#N/A,#N/A,TRUE,"Debt analysis"}</definedName>
    <definedName name="StockOwnership">[57]StockOwnership!$A$2:$B$7</definedName>
    <definedName name="StockTypes">[57]StockTypes!$A$2:$F$30</definedName>
    <definedName name="Strabag">#REF!</definedName>
    <definedName name="Strategieplan" localSheetId="2" hidden="1">{#N/A,#N/A,TRUE,"Deckblatt";#N/A,#N/A,TRUE,"Inhaltsverz.";#N/A,#N/A,TRUE,"1.1. Organisationsplan";#N/A,#N/A,TRUE,"1.2. Budget-Übersicht";#N/A,#N/A,TRUE,"2. AE-AB-UE";#N/A,#N/A,TRUE,"3.1. 5-Jahres-Plan";#N/A,#N/A,TRUE,"3.2. Plan-Erg.rg.";#N/A,#N/A,TRUE,"4. Bilanz";#N/A,#N/A,TRUE,"5. Finanzplan";#N/A,#N/A,TRUE,"6. Investionen";#N/A,#N/A,TRUE,"7. Personalplan"}</definedName>
    <definedName name="Strategieplan" hidden="1">{#N/A,#N/A,TRUE,"Deckblatt";#N/A,#N/A,TRUE,"Inhaltsverz.";#N/A,#N/A,TRUE,"1.1. Organisationsplan";#N/A,#N/A,TRUE,"1.2. Budget-Übersicht";#N/A,#N/A,TRUE,"2. AE-AB-UE";#N/A,#N/A,TRUE,"3.1. 5-Jahres-Plan";#N/A,#N/A,TRUE,"3.2. Plan-Erg.rg.";#N/A,#N/A,TRUE,"4. Bilanz";#N/A,#N/A,TRUE,"5. Finanzplan";#N/A,#N/A,TRUE,"6. Investionen";#N/A,#N/A,TRUE,"7. Personalplan"}</definedName>
    <definedName name="student_days">#REF!</definedName>
    <definedName name="Swappricer" localSheetId="2" hidden="1">{#N/A,#N/A,TRUE,"Summary";#N/A,#N/A,TRUE,"Input";#N/A,#N/A,TRUE,"Other Assump";#N/A,#N/A,TRUE,"Construction Period";#N/A,#N/A,TRUE,"Escalation";#N/A,#N/A,TRUE,"Debt";#N/A,#N/A,TRUE,"Revs&amp;Costs";#N/A,#N/A,TRUE,"Depreciation";#N/A,#N/A,TRUE,"TAX";#N/A,#N/A,TRUE,"Cash-flow";#N/A,#N/A,TRUE,"VAT";#N/A,#N/A,TRUE,"P&amp;L-BS";#N/A,#N/A,TRUE,"IRR"}</definedName>
    <definedName name="Swappricer" hidden="1">{#N/A,#N/A,TRUE,"Summary";#N/A,#N/A,TRUE,"Input";#N/A,#N/A,TRUE,"Other Assump";#N/A,#N/A,TRUE,"Construction Period";#N/A,#N/A,TRUE,"Escalation";#N/A,#N/A,TRUE,"Debt";#N/A,#N/A,TRUE,"Revs&amp;Costs";#N/A,#N/A,TRUE,"Depreciation";#N/A,#N/A,TRUE,"TAX";#N/A,#N/A,TRUE,"Cash-flow";#N/A,#N/A,TRUE,"VAT";#N/A,#N/A,TRUE,"P&amp;L-BS";#N/A,#N/A,TRUE,"IRR"}</definedName>
    <definedName name="Swappricer_1" localSheetId="2" hidden="1">{#N/A,#N/A,TRUE,"Summary";#N/A,#N/A,TRUE,"Input";#N/A,#N/A,TRUE,"Other Assump";#N/A,#N/A,TRUE,"Construction Period";#N/A,#N/A,TRUE,"Escalation";#N/A,#N/A,TRUE,"Debt";#N/A,#N/A,TRUE,"Revs&amp;Costs";#N/A,#N/A,TRUE,"Depreciation";#N/A,#N/A,TRUE,"TAX";#N/A,#N/A,TRUE,"Cash-flow";#N/A,#N/A,TRUE,"VAT";#N/A,#N/A,TRUE,"P&amp;L-BS";#N/A,#N/A,TRUE,"IRR"}</definedName>
    <definedName name="Swappricer_1" hidden="1">{#N/A,#N/A,TRUE,"Summary";#N/A,#N/A,TRUE,"Input";#N/A,#N/A,TRUE,"Other Assump";#N/A,#N/A,TRUE,"Construction Period";#N/A,#N/A,TRUE,"Escalation";#N/A,#N/A,TRUE,"Debt";#N/A,#N/A,TRUE,"Revs&amp;Costs";#N/A,#N/A,TRUE,"Depreciation";#N/A,#N/A,TRUE,"TAX";#N/A,#N/A,TRUE,"Cash-flow";#N/A,#N/A,TRUE,"VAT";#N/A,#N/A,TRUE,"P&amp;L-BS";#N/A,#N/A,TRUE,"IRR"}</definedName>
    <definedName name="Sweep_Flag">[18]Data!$I$324</definedName>
    <definedName name="sy">[18]Data!$I$685</definedName>
    <definedName name="t" localSheetId="2" hidden="1">{"View with Batches to Prelim",#N/A,FALSE,"FDMS MGMNT";"View wo batches",#N/A,FALSE,"FDMS MGMNT"}</definedName>
    <definedName name="t" hidden="1">{"View with Batches to Prelim",#N/A,FALSE,"FDMS MGMNT";"View wo batches",#N/A,FALSE,"FDMS MGMNT"}</definedName>
    <definedName name="t_1" localSheetId="2" hidden="1">{"View with Batches to Prelim",#N/A,FALSE,"FDMS MGMNT";"View wo batches",#N/A,FALSE,"FDMS MGMNT"}</definedName>
    <definedName name="t_1" hidden="1">{"View with Batches to Prelim",#N/A,FALSE,"FDMS MGMNT";"View wo batches",#N/A,FALSE,"FDMS MGMNT"}</definedName>
    <definedName name="TabDimName">"UNTIT"</definedName>
    <definedName name="TableName">"Dummy"</definedName>
    <definedName name="Tax" localSheetId="2" hidden="1">{#N/A,#N/A,FALSE,"Variables";#N/A,#N/A,FALSE,"NPV Cashflows NZ$";#N/A,#N/A,FALSE,"Cashflows NZ$"}</definedName>
    <definedName name="Tax" hidden="1">{#N/A,#N/A,FALSE,"Variables";#N/A,#N/A,FALSE,"NPV Cashflows NZ$";#N/A,#N/A,FALSE,"Cashflows NZ$"}</definedName>
    <definedName name="Tax_Effect_Liabs">'[39]Summary of Misstatements'!$J$53</definedName>
    <definedName name="Tax_Rate">'[39]Summary of Misstatements'!$B$2</definedName>
    <definedName name="tbd" localSheetId="2" hidden="1">{#N/A,#N/A,FALSE,"Aging Summary";#N/A,#N/A,FALSE,"Ratio Analysis";#N/A,#N/A,FALSE,"Test 120 Day Accts";#N/A,#N/A,FALSE,"Tickmarks"}</definedName>
    <definedName name="tbd" hidden="1">{#N/A,#N/A,FALSE,"Aging Summary";#N/A,#N/A,FALSE,"Ratio Analysis";#N/A,#N/A,FALSE,"Test 120 Day Accts";#N/A,#N/A,FALSE,"Tickmarks"}</definedName>
    <definedName name="tbd_1" localSheetId="2" hidden="1">{#N/A,#N/A,FALSE,"Aging Summary";#N/A,#N/A,FALSE,"Ratio Analysis";#N/A,#N/A,FALSE,"Test 120 Day Accts";#N/A,#N/A,FALSE,"Tickmarks"}</definedName>
    <definedName name="tbd_1" hidden="1">{#N/A,#N/A,FALSE,"Aging Summary";#N/A,#N/A,FALSE,"Ratio Analysis";#N/A,#N/A,FALSE,"Test 120 Day Accts";#N/A,#N/A,FALSE,"Tickmarks"}</definedName>
    <definedName name="tbl_ProdInfo" hidden="1">#REF!</definedName>
    <definedName name="temp" localSheetId="2" hidden="1">{#N/A,#N/A,FALSE,"Sheet1"}</definedName>
    <definedName name="temp" hidden="1">{#N/A,#N/A,FALSE,"Sheet1"}</definedName>
    <definedName name="test" hidden="1">#REF!</definedName>
    <definedName name="TEST_1" localSheetId="2" hidden="1">{"View with Batches to Prelim",#N/A,FALSE,"FDMS MGMNT";"View wo batches",#N/A,FALSE,"FDMS MGMNT"}</definedName>
    <definedName name="TEST_1" hidden="1">{"View with Batches to Prelim",#N/A,FALSE,"FDMS MGMNT";"View wo batches",#N/A,FALSE,"FDMS MGMNT"}</definedName>
    <definedName name="Test_of_Details_1">'[56]2a. Testing - Debits'!$B$6</definedName>
    <definedName name="TEST0">#REF!</definedName>
    <definedName name="test1" hidden="1">#REF!</definedName>
    <definedName name="TEST1.1">#REF!</definedName>
    <definedName name="TEST10">#REF!</definedName>
    <definedName name="TEST11">#REF!</definedName>
    <definedName name="TEST12">#REF!</definedName>
    <definedName name="TEST13">#REF!</definedName>
    <definedName name="TEST14">#REF!</definedName>
    <definedName name="TEST15">#REF!</definedName>
    <definedName name="TEST16">#REF!</definedName>
    <definedName name="TEST17">#REF!</definedName>
    <definedName name="TEST18">#REF!</definedName>
    <definedName name="TEST19">#REF!</definedName>
    <definedName name="test2" hidden="1">#REF!</definedName>
    <definedName name="TEST3">#REF!</definedName>
    <definedName name="TEST4">#REF!</definedName>
    <definedName name="TEST5">#REF!</definedName>
    <definedName name="TEST6">#REF!</definedName>
    <definedName name="TEST7">#REF!</definedName>
    <definedName name="TEST8">#REF!</definedName>
    <definedName name="TEST9">#REF!</definedName>
    <definedName name="teste" localSheetId="2" hidden="1">[0]!Header1-1 &amp; "." &amp; MAX(1,COUNTA(INDEX(#REF!,MATCH([0]!Header1-1,#REF!,FALSE)):#REF!))</definedName>
    <definedName name="teste" hidden="1">[0]!Header1-1 &amp; "." &amp; MAX(1,COUNTA(INDEX(#REF!,MATCH([0]!Header1-1,#REF!,FALSE)):#REF!))</definedName>
    <definedName name="TESTHKEY">#REF!</definedName>
    <definedName name="TESTHKEY.2">#REF!</definedName>
    <definedName name="TESTKEYS">#REF!</definedName>
    <definedName name="TESTKEYS.2">#REF!</definedName>
    <definedName name="TESTTR" hidden="1">#REF!</definedName>
    <definedName name="TESTVKEY">#REF!</definedName>
    <definedName name="TESTVKEY.2">#REF!</definedName>
    <definedName name="TESTVKEY1">#REF!</definedName>
    <definedName name="text1" localSheetId="2" hidden="1">{"'Sheet1'!$L$16"}</definedName>
    <definedName name="text1" hidden="1">{"'Sheet1'!$L$16"}</definedName>
    <definedName name="TextA">[68]MetaData!#REF!</definedName>
    <definedName name="TextB1">[68]MetaData!#REF!</definedName>
    <definedName name="TextB2">[68]MetaData!#REF!</definedName>
    <definedName name="TextB3">[68]MetaData!#REF!</definedName>
    <definedName name="TextC">[68]MetaData!#REF!</definedName>
    <definedName name="TextD">[68]MetaData!#REF!</definedName>
    <definedName name="TextE">[68]MetaData!#REF!</definedName>
    <definedName name="TextF">[68]MetaData!#REF!</definedName>
    <definedName name="TextG">[68]MetaData!#REF!</definedName>
    <definedName name="TEXTGB3">'[40]Txt1:Txt2'!$A$127:$H$277</definedName>
    <definedName name="TextH">[68]MetaData!#REF!</definedName>
    <definedName name="TextI">[68]MetaData!#REF!</definedName>
    <definedName name="TextJ">[68]MetaData!#REF!</definedName>
    <definedName name="TextK">[68]MetaData!#REF!</definedName>
    <definedName name="TextL">[68]MetaData!#REF!</definedName>
    <definedName name="TextM">[68]MetaData!#REF!</definedName>
    <definedName name="TextN">[68]MetaData!#REF!</definedName>
    <definedName name="TextO">[68]MetaData!#REF!</definedName>
    <definedName name="TextP">[68]MetaData!#REF!</definedName>
    <definedName name="TextQ">[68]MetaData!#REF!</definedName>
    <definedName name="TextR">[68]MetaData!#REF!</definedName>
    <definedName name="TextRefCopy1">'[69]Test OE '!#REF!</definedName>
    <definedName name="TextRefCopy15">#REF!</definedName>
    <definedName name="TextRefCopy16">#REF!</definedName>
    <definedName name="TextRefCopy17">#REF!</definedName>
    <definedName name="TextRefCopy19">'[70]Summary Interim Test'!$F$29</definedName>
    <definedName name="TextRefCopy2">#REF!</definedName>
    <definedName name="TextRefCopy20">#REF!</definedName>
    <definedName name="TextRefCopy21">#REF!</definedName>
    <definedName name="TextRefCopy22">#REF!</definedName>
    <definedName name="TextRefCopy23">#REF!</definedName>
    <definedName name="TextRefCopy24">'[70]Summary Interim Test'!$F$30</definedName>
    <definedName name="TextRefCopy3">#REF!</definedName>
    <definedName name="TextRefCopy4">#REF!</definedName>
    <definedName name="TextRefCopy48">'[71]AR Existence Testing p2'!#REF!</definedName>
    <definedName name="TextRefCopy49">'[71]AR Existence Testing p2'!#REF!</definedName>
    <definedName name="TextRefCopy50">'[71]AR Existence Testing p2'!#REF!</definedName>
    <definedName name="TextRefCopy51">'[71]AR Existence Testing p2'!#REF!</definedName>
    <definedName name="TextRefCopy59">'[71]AR Existence Testing p2'!#REF!</definedName>
    <definedName name="TextRefCopy6">[72]Summary!$D$26</definedName>
    <definedName name="TextRefCopyRangeCount" hidden="1">4</definedName>
    <definedName name="TextS">[68]MetaData!#REF!</definedName>
    <definedName name="TextT">[68]MetaData!#REF!</definedName>
    <definedName name="TextU">[68]MetaData!#REF!</definedName>
    <definedName name="TextV">[68]MetaData!#REF!</definedName>
    <definedName name="TextW">[68]MetaData!#REF!</definedName>
    <definedName name="TextX">[68]MetaData!#REF!</definedName>
    <definedName name="tf" localSheetId="2" hidden="1">{#N/A,#N/A,FALSE,"Cover";#N/A,#N/A,FALSE,"WCB Consol";#N/A,#N/A,FALSE,"Results";#N/A,#N/A,FALSE,"Prelim";#N/A,#N/A,FALSE,"REV SHARE";#N/A,#N/A,FALSE,"DIA"}</definedName>
    <definedName name="tf" hidden="1">{#N/A,#N/A,FALSE,"Cover";#N/A,#N/A,FALSE,"WCB Consol";#N/A,#N/A,FALSE,"Results";#N/A,#N/A,FALSE,"Prelim";#N/A,#N/A,FALSE,"REV SHARE";#N/A,#N/A,FALSE,"DIA"}</definedName>
    <definedName name="tf_1" localSheetId="2" hidden="1">{#N/A,#N/A,FALSE,"Cover";#N/A,#N/A,FALSE,"WCB Consol";#N/A,#N/A,FALSE,"Results";#N/A,#N/A,FALSE,"Prelim";#N/A,#N/A,FALSE,"REV SHARE";#N/A,#N/A,FALSE,"DIA"}</definedName>
    <definedName name="tf_1" hidden="1">{#N/A,#N/A,FALSE,"Cover";#N/A,#N/A,FALSE,"WCB Consol";#N/A,#N/A,FALSE,"Results";#N/A,#N/A,FALSE,"Prelim";#N/A,#N/A,FALSE,"REV SHARE";#N/A,#N/A,FALSE,"DIA"}</definedName>
    <definedName name="tf_2" localSheetId="2" hidden="1">{#N/A,#N/A,FALSE,"Cover";#N/A,#N/A,FALSE,"WCB Consol";#N/A,#N/A,FALSE,"Results";#N/A,#N/A,FALSE,"Prelim";#N/A,#N/A,FALSE,"REV SHARE";#N/A,#N/A,FALSE,"DIA"}</definedName>
    <definedName name="tf_2" hidden="1">{#N/A,#N/A,FALSE,"Cover";#N/A,#N/A,FALSE,"WCB Consol";#N/A,#N/A,FALSE,"Results";#N/A,#N/A,FALSE,"Prelim";#N/A,#N/A,FALSE,"REV SHARE";#N/A,#N/A,FALSE,"DIA"}</definedName>
    <definedName name="tf_3" localSheetId="2" hidden="1">{#N/A,#N/A,FALSE,"Cover";#N/A,#N/A,FALSE,"WCB Consol";#N/A,#N/A,FALSE,"Results";#N/A,#N/A,FALSE,"Prelim";#N/A,#N/A,FALSE,"REV SHARE";#N/A,#N/A,FALSE,"DIA"}</definedName>
    <definedName name="tf_3" hidden="1">{#N/A,#N/A,FALSE,"Cover";#N/A,#N/A,FALSE,"WCB Consol";#N/A,#N/A,FALSE,"Results";#N/A,#N/A,FALSE,"Prelim";#N/A,#N/A,FALSE,"REV SHARE";#N/A,#N/A,FALSE,"DIA"}</definedName>
    <definedName name="tf_4" localSheetId="2" hidden="1">{#N/A,#N/A,FALSE,"Cover";#N/A,#N/A,FALSE,"WCB Consol";#N/A,#N/A,FALSE,"Results";#N/A,#N/A,FALSE,"Prelim";#N/A,#N/A,FALSE,"REV SHARE";#N/A,#N/A,FALSE,"DIA"}</definedName>
    <definedName name="tf_4" hidden="1">{#N/A,#N/A,FALSE,"Cover";#N/A,#N/A,FALSE,"WCB Consol";#N/A,#N/A,FALSE,"Results";#N/A,#N/A,FALSE,"Prelim";#N/A,#N/A,FALSE,"REV SHARE";#N/A,#N/A,FALSE,"DIA"}</definedName>
    <definedName name="tf_5" localSheetId="2" hidden="1">{#N/A,#N/A,FALSE,"Cover";#N/A,#N/A,FALSE,"WCB Consol";#N/A,#N/A,FALSE,"Results";#N/A,#N/A,FALSE,"Prelim";#N/A,#N/A,FALSE,"REV SHARE";#N/A,#N/A,FALSE,"DIA"}</definedName>
    <definedName name="tf_5" hidden="1">{#N/A,#N/A,FALSE,"Cover";#N/A,#N/A,FALSE,"WCB Consol";#N/A,#N/A,FALSE,"Results";#N/A,#N/A,FALSE,"Prelim";#N/A,#N/A,FALSE,"REV SHARE";#N/A,#N/A,FALSE,"DIA"}</definedName>
    <definedName name="Threshold">#REF!</definedName>
    <definedName name="thu" hidden="1">#REF!</definedName>
    <definedName name="Tigr_Exhibit1fc5f4be_103e_4d7c_ba5f_01bb0c28568d" hidden="1">#REF!</definedName>
    <definedName name="Tigr_Exhibit2b20ee92_10c1_4726_9056_07c268d02158" hidden="1">#REF!</definedName>
    <definedName name="Tigr_Exhibita3565ddb_3aa8_4260_a96d_95602ffe9865" hidden="1">#REF!</definedName>
    <definedName name="Tigr_Exhibitd3148fad_ee77_45af_a948_e6d78090cd68" hidden="1">[73]IS!#REF!</definedName>
    <definedName name="TM1REBUILDOPTION">1</definedName>
    <definedName name="tmkk_control" localSheetId="2" hidden="1">{"'August 2000'!$A$1:$J$101"}</definedName>
    <definedName name="tmkk_control" hidden="1">{"'August 2000'!$A$1:$J$101"}</definedName>
    <definedName name="TML_control" localSheetId="2" hidden="1">{"'August 2000'!$A$1:$J$101"}</definedName>
    <definedName name="TML_control" hidden="1">{"'August 2000'!$A$1:$J$101"}</definedName>
    <definedName name="TmpDALBAL.PriorPeriod3Balance">[74]Lead!#REF!</definedName>
    <definedName name="TmpDALBAL.PriorPeriod4Balance">[74]Lead!#REF!</definedName>
    <definedName name="TmpDALBAL.PriorPeriod6Balance">[75]Lead!#REF!</definedName>
    <definedName name="tobedeleted" localSheetId="2" hidden="1">{#N/A,#N/A,FALSE,"Aging Summary";#N/A,#N/A,FALSE,"Ratio Analysis";#N/A,#N/A,FALSE,"Test 120 Day Accts";#N/A,#N/A,FALSE,"Tickmarks"}</definedName>
    <definedName name="tobedeleted" hidden="1">{#N/A,#N/A,FALSE,"Aging Summary";#N/A,#N/A,FALSE,"Ratio Analysis";#N/A,#N/A,FALSE,"Test 120 Day Accts";#N/A,#N/A,FALSE,"Tickmarks"}</definedName>
    <definedName name="tobedeleted_1" localSheetId="2" hidden="1">{#N/A,#N/A,FALSE,"Aging Summary";#N/A,#N/A,FALSE,"Ratio Analysis";#N/A,#N/A,FALSE,"Test 120 Day Accts";#N/A,#N/A,FALSE,"Tickmarks"}</definedName>
    <definedName name="tobedeleted_1" hidden="1">{#N/A,#N/A,FALSE,"Aging Summary";#N/A,#N/A,FALSE,"Ratio Analysis";#N/A,#N/A,FALSE,"Test 120 Day Accts";#N/A,#N/A,FALSE,"Tickmarks"}</definedName>
    <definedName name="tolerance">0.000001</definedName>
    <definedName name="toms" localSheetId="2" hidden="1">{#N/A,#N/A,FALSE,"TOTAL DBG";#N/A,#N/A,FALSE,"BRASFIELD";#N/A,#N/A,FALSE,"HARABEDIAN";#N/A,#N/A,FALSE,"HARABEDIAN II";#N/A,#N/A,FALSE,"CRESSER";#N/A,#N/A,FALSE,"CRESSER II";#N/A,#N/A,FALSE,"SWEENEY"}</definedName>
    <definedName name="toms" hidden="1">{#N/A,#N/A,FALSE,"TOTAL DBG";#N/A,#N/A,FALSE,"BRASFIELD";#N/A,#N/A,FALSE,"HARABEDIAN";#N/A,#N/A,FALSE,"HARABEDIAN II";#N/A,#N/A,FALSE,"CRESSER";#N/A,#N/A,FALSE,"CRESSER II";#N/A,#N/A,FALSE,"SWEENEY"}</definedName>
    <definedName name="toms_1" localSheetId="2" hidden="1">{#N/A,#N/A,FALSE,"TOTAL DBG";#N/A,#N/A,FALSE,"BRASFIELD";#N/A,#N/A,FALSE,"HARABEDIAN";#N/A,#N/A,FALSE,"HARABEDIAN II";#N/A,#N/A,FALSE,"CRESSER";#N/A,#N/A,FALSE,"CRESSER II";#N/A,#N/A,FALSE,"SWEENEY"}</definedName>
    <definedName name="toms_1" hidden="1">{#N/A,#N/A,FALSE,"TOTAL DBG";#N/A,#N/A,FALSE,"BRASFIELD";#N/A,#N/A,FALSE,"HARABEDIAN";#N/A,#N/A,FALSE,"HARABEDIAN II";#N/A,#N/A,FALSE,"CRESSER";#N/A,#N/A,FALSE,"CRESSER II";#N/A,#N/A,FALSE,"SWEENEY"}</definedName>
    <definedName name="Top_Population">'[58]CMA Calculations'!$D$29</definedName>
    <definedName name="Top_Selections">'[58]CMA Calculations'!$F$29</definedName>
    <definedName name="TopRankDefaultDistForRange" hidden="1">0</definedName>
    <definedName name="TopRankDefaultMaxChange" hidden="1">0.1</definedName>
    <definedName name="TopRankDefaultMinChange" hidden="1">-0.1</definedName>
    <definedName name="TopRankDefaultMultiGroupSize" hidden="1">2</definedName>
    <definedName name="TopRankDefaultMultiStepsPerInput" hidden="1">2</definedName>
    <definedName name="TopRankDefaultRangeType" hidden="1">0</definedName>
    <definedName name="TopRankDefaultStepsPerInput" hidden="1">5</definedName>
    <definedName name="TopRankDetailByInputReport" hidden="1">FALSE</definedName>
    <definedName name="TopRankMaxInputsPerGraph" hidden="1">15</definedName>
    <definedName name="TopRankMultiWayReport" hidden="1">FALSE</definedName>
    <definedName name="TopRankNumberOfRuns" hidden="1">1</definedName>
    <definedName name="TopRankOnlyInputsChangeThreshold">0.01</definedName>
    <definedName name="TopRankOnlyInputsOverThreshold" hidden="1">FALSE</definedName>
    <definedName name="TopRankOnlyTopRanking" hidden="1">TRUE</definedName>
    <definedName name="TopRankOutputDetailReport" hidden="1">FALSE</definedName>
    <definedName name="TopRankOutputsAsPercentChange" hidden="1">FALSE</definedName>
    <definedName name="TopRankOverwriteExisting" hidden="1">FALSE</definedName>
    <definedName name="TopRankPauseOnError" hidden="1">FALSE</definedName>
    <definedName name="TopRankPerformPrecedentScanAddOutput" hidden="1">FALSE</definedName>
    <definedName name="TopRankPerformPrecedentScanAtStart" hidden="1">FALSE</definedName>
    <definedName name="TopRankPrecedentScanType" hidden="1">1</definedName>
    <definedName name="TopRankReportAllOutputCells" hidden="1">TRUE</definedName>
    <definedName name="TopRankReportsInExistingWorkbook" hidden="1">FALSE</definedName>
    <definedName name="TopRankReportsInExistingWorkbookName" hidden="1">"Active Workbook"</definedName>
    <definedName name="TopRankReportsInNewWorkbook" hidden="1">TRUE</definedName>
    <definedName name="TopRankSensitivityGraphs" hidden="1">FALSE</definedName>
    <definedName name="TopRankSingleWorkbookAllResults" hidden="1">FALSE</definedName>
    <definedName name="TopRankSpiderGraphs" hidden="1">FALSE</definedName>
    <definedName name="TopRankTornadoGraphs" hidden="1">TRUE</definedName>
    <definedName name="TopRankUpdateDisplay" hidden="1">FALSE</definedName>
    <definedName name="Total_Population">'[58]CMA Calculations'!$F$5</definedName>
    <definedName name="Total_rec_amount">#REF!</definedName>
    <definedName name="Total_Selections">'[58]CMA Calculations'!$D$6</definedName>
    <definedName name="Total_Stock">33510186</definedName>
    <definedName name="Total_Stock___0">28681891</definedName>
    <definedName name="Total_Stock___0___0">1715000</definedName>
    <definedName name="Total_Stock___0___0___0">1715000</definedName>
    <definedName name="Total_Stock___0___5">28681891</definedName>
    <definedName name="Total_Stock___0___6">28681891</definedName>
    <definedName name="Total_Stock___10">1715000</definedName>
    <definedName name="Total_Stock___13">28681891</definedName>
    <definedName name="Total_Stock___2">33510186</definedName>
    <definedName name="Total_Stock___5">33510186</definedName>
    <definedName name="TPV">#REF!</definedName>
    <definedName name="TPVBox">#REF!</definedName>
    <definedName name="Trade_goods__in_k_EUR">'[24]Shop Sales - COGS'!$B$23:$XFD$23</definedName>
    <definedName name="Transfirst" localSheetId="2" hidden="1">{#N/A,#N/A,FALSE,"Cover";#N/A,#N/A,FALSE,"WCB Consol";#N/A,#N/A,FALSE,"Results";#N/A,#N/A,FALSE,"Prelim";#N/A,#N/A,FALSE,"REV SHARE";#N/A,#N/A,FALSE,"DIA"}</definedName>
    <definedName name="Transfirst" hidden="1">{#N/A,#N/A,FALSE,"Cover";#N/A,#N/A,FALSE,"WCB Consol";#N/A,#N/A,FALSE,"Results";#N/A,#N/A,FALSE,"Prelim";#N/A,#N/A,FALSE,"REV SHARE";#N/A,#N/A,FALSE,"DIA"}</definedName>
    <definedName name="Transfirst_1" localSheetId="2" hidden="1">{#N/A,#N/A,FALSE,"Cover";#N/A,#N/A,FALSE,"WCB Consol";#N/A,#N/A,FALSE,"Results";#N/A,#N/A,FALSE,"Prelim";#N/A,#N/A,FALSE,"REV SHARE";#N/A,#N/A,FALSE,"DIA"}</definedName>
    <definedName name="Transfirst_1" hidden="1">{#N/A,#N/A,FALSE,"Cover";#N/A,#N/A,FALSE,"WCB Consol";#N/A,#N/A,FALSE,"Results";#N/A,#N/A,FALSE,"Prelim";#N/A,#N/A,FALSE,"REV SHARE";#N/A,#N/A,FALSE,"DIA"}</definedName>
    <definedName name="Transfirst_2" localSheetId="2" hidden="1">{#N/A,#N/A,FALSE,"Cover";#N/A,#N/A,FALSE,"WCB Consol";#N/A,#N/A,FALSE,"Results";#N/A,#N/A,FALSE,"Prelim";#N/A,#N/A,FALSE,"REV SHARE";#N/A,#N/A,FALSE,"DIA"}</definedName>
    <definedName name="Transfirst_2" hidden="1">{#N/A,#N/A,FALSE,"Cover";#N/A,#N/A,FALSE,"WCB Consol";#N/A,#N/A,FALSE,"Results";#N/A,#N/A,FALSE,"Prelim";#N/A,#N/A,FALSE,"REV SHARE";#N/A,#N/A,FALSE,"DIA"}</definedName>
    <definedName name="Transfirst_3" localSheetId="2" hidden="1">{#N/A,#N/A,FALSE,"Cover";#N/A,#N/A,FALSE,"WCB Consol";#N/A,#N/A,FALSE,"Results";#N/A,#N/A,FALSE,"Prelim";#N/A,#N/A,FALSE,"REV SHARE";#N/A,#N/A,FALSE,"DIA"}</definedName>
    <definedName name="Transfirst_3" hidden="1">{#N/A,#N/A,FALSE,"Cover";#N/A,#N/A,FALSE,"WCB Consol";#N/A,#N/A,FALSE,"Results";#N/A,#N/A,FALSE,"Prelim";#N/A,#N/A,FALSE,"REV SHARE";#N/A,#N/A,FALSE,"DIA"}</definedName>
    <definedName name="Transfirst_4" localSheetId="2" hidden="1">{#N/A,#N/A,FALSE,"Cover";#N/A,#N/A,FALSE,"WCB Consol";#N/A,#N/A,FALSE,"Results";#N/A,#N/A,FALSE,"Prelim";#N/A,#N/A,FALSE,"REV SHARE";#N/A,#N/A,FALSE,"DIA"}</definedName>
    <definedName name="Transfirst_4" hidden="1">{#N/A,#N/A,FALSE,"Cover";#N/A,#N/A,FALSE,"WCB Consol";#N/A,#N/A,FALSE,"Results";#N/A,#N/A,FALSE,"Prelim";#N/A,#N/A,FALSE,"REV SHARE";#N/A,#N/A,FALSE,"DIA"}</definedName>
    <definedName name="Transfirst_5" localSheetId="2" hidden="1">{#N/A,#N/A,FALSE,"Cover";#N/A,#N/A,FALSE,"WCB Consol";#N/A,#N/A,FALSE,"Results";#N/A,#N/A,FALSE,"Prelim";#N/A,#N/A,FALSE,"REV SHARE";#N/A,#N/A,FALSE,"DIA"}</definedName>
    <definedName name="Transfirst_5" hidden="1">{#N/A,#N/A,FALSE,"Cover";#N/A,#N/A,FALSE,"WCB Consol";#N/A,#N/A,FALSE,"Results";#N/A,#N/A,FALSE,"Prelim";#N/A,#N/A,FALSE,"REV SHARE";#N/A,#N/A,FALSE,"DIA"}</definedName>
    <definedName name="TransFirst2" localSheetId="2" hidden="1">{#N/A,#N/A,FALSE,"Cover";#N/A,#N/A,FALSE,"WCB Consol";#N/A,#N/A,FALSE,"Results";#N/A,#N/A,FALSE,"Prelim";#N/A,#N/A,FALSE,"REV SHARE";#N/A,#N/A,FALSE,"DIA"}</definedName>
    <definedName name="TransFirst2" hidden="1">{#N/A,#N/A,FALSE,"Cover";#N/A,#N/A,FALSE,"WCB Consol";#N/A,#N/A,FALSE,"Results";#N/A,#N/A,FALSE,"Prelim";#N/A,#N/A,FALSE,"REV SHARE";#N/A,#N/A,FALSE,"DIA"}</definedName>
    <definedName name="TransFirst2_1" localSheetId="2" hidden="1">{#N/A,#N/A,FALSE,"Cover";#N/A,#N/A,FALSE,"WCB Consol";#N/A,#N/A,FALSE,"Results";#N/A,#N/A,FALSE,"Prelim";#N/A,#N/A,FALSE,"REV SHARE";#N/A,#N/A,FALSE,"DIA"}</definedName>
    <definedName name="TransFirst2_1" hidden="1">{#N/A,#N/A,FALSE,"Cover";#N/A,#N/A,FALSE,"WCB Consol";#N/A,#N/A,FALSE,"Results";#N/A,#N/A,FALSE,"Prelim";#N/A,#N/A,FALSE,"REV SHARE";#N/A,#N/A,FALSE,"DIA"}</definedName>
    <definedName name="TransFirst2_2" localSheetId="2" hidden="1">{#N/A,#N/A,FALSE,"Cover";#N/A,#N/A,FALSE,"WCB Consol";#N/A,#N/A,FALSE,"Results";#N/A,#N/A,FALSE,"Prelim";#N/A,#N/A,FALSE,"REV SHARE";#N/A,#N/A,FALSE,"DIA"}</definedName>
    <definedName name="TransFirst2_2" hidden="1">{#N/A,#N/A,FALSE,"Cover";#N/A,#N/A,FALSE,"WCB Consol";#N/A,#N/A,FALSE,"Results";#N/A,#N/A,FALSE,"Prelim";#N/A,#N/A,FALSE,"REV SHARE";#N/A,#N/A,FALSE,"DIA"}</definedName>
    <definedName name="TransFirst2_3" localSheetId="2" hidden="1">{#N/A,#N/A,FALSE,"Cover";#N/A,#N/A,FALSE,"WCB Consol";#N/A,#N/A,FALSE,"Results";#N/A,#N/A,FALSE,"Prelim";#N/A,#N/A,FALSE,"REV SHARE";#N/A,#N/A,FALSE,"DIA"}</definedName>
    <definedName name="TransFirst2_3" hidden="1">{#N/A,#N/A,FALSE,"Cover";#N/A,#N/A,FALSE,"WCB Consol";#N/A,#N/A,FALSE,"Results";#N/A,#N/A,FALSE,"Prelim";#N/A,#N/A,FALSE,"REV SHARE";#N/A,#N/A,FALSE,"DIA"}</definedName>
    <definedName name="TransFirst2_4" localSheetId="2" hidden="1">{#N/A,#N/A,FALSE,"Cover";#N/A,#N/A,FALSE,"WCB Consol";#N/A,#N/A,FALSE,"Results";#N/A,#N/A,FALSE,"Prelim";#N/A,#N/A,FALSE,"REV SHARE";#N/A,#N/A,FALSE,"DIA"}</definedName>
    <definedName name="TransFirst2_4" hidden="1">{#N/A,#N/A,FALSE,"Cover";#N/A,#N/A,FALSE,"WCB Consol";#N/A,#N/A,FALSE,"Results";#N/A,#N/A,FALSE,"Prelim";#N/A,#N/A,FALSE,"REV SHARE";#N/A,#N/A,FALSE,"DIA"}</definedName>
    <definedName name="TransFirst2_5" localSheetId="2" hidden="1">{#N/A,#N/A,FALSE,"Cover";#N/A,#N/A,FALSE,"WCB Consol";#N/A,#N/A,FALSE,"Results";#N/A,#N/A,FALSE,"Prelim";#N/A,#N/A,FALSE,"REV SHARE";#N/A,#N/A,FALSE,"DIA"}</definedName>
    <definedName name="TransFirst2_5" hidden="1">{#N/A,#N/A,FALSE,"Cover";#N/A,#N/A,FALSE,"WCB Consol";#N/A,#N/A,FALSE,"Results";#N/A,#N/A,FALSE,"Prelim";#N/A,#N/A,FALSE,"REV SHARE";#N/A,#N/A,FALSE,"DIA"}</definedName>
    <definedName name="TransFirst3" localSheetId="2" hidden="1">{#N/A,#N/A,FALSE,"Cover";#N/A,#N/A,FALSE,"WCB Consol";#N/A,#N/A,FALSE,"Results";#N/A,#N/A,FALSE,"Prelim";#N/A,#N/A,FALSE,"REV SHARE";#N/A,#N/A,FALSE,"DIA"}</definedName>
    <definedName name="TransFirst3" hidden="1">{#N/A,#N/A,FALSE,"Cover";#N/A,#N/A,FALSE,"WCB Consol";#N/A,#N/A,FALSE,"Results";#N/A,#N/A,FALSE,"Prelim";#N/A,#N/A,FALSE,"REV SHARE";#N/A,#N/A,FALSE,"DIA"}</definedName>
    <definedName name="TransFirst3_1" localSheetId="2" hidden="1">{#N/A,#N/A,FALSE,"Cover";#N/A,#N/A,FALSE,"WCB Consol";#N/A,#N/A,FALSE,"Results";#N/A,#N/A,FALSE,"Prelim";#N/A,#N/A,FALSE,"REV SHARE";#N/A,#N/A,FALSE,"DIA"}</definedName>
    <definedName name="TransFirst3_1" hidden="1">{#N/A,#N/A,FALSE,"Cover";#N/A,#N/A,FALSE,"WCB Consol";#N/A,#N/A,FALSE,"Results";#N/A,#N/A,FALSE,"Prelim";#N/A,#N/A,FALSE,"REV SHARE";#N/A,#N/A,FALSE,"DIA"}</definedName>
    <definedName name="TransFirst3_2" localSheetId="2" hidden="1">{#N/A,#N/A,FALSE,"Cover";#N/A,#N/A,FALSE,"WCB Consol";#N/A,#N/A,FALSE,"Results";#N/A,#N/A,FALSE,"Prelim";#N/A,#N/A,FALSE,"REV SHARE";#N/A,#N/A,FALSE,"DIA"}</definedName>
    <definedName name="TransFirst3_2" hidden="1">{#N/A,#N/A,FALSE,"Cover";#N/A,#N/A,FALSE,"WCB Consol";#N/A,#N/A,FALSE,"Results";#N/A,#N/A,FALSE,"Prelim";#N/A,#N/A,FALSE,"REV SHARE";#N/A,#N/A,FALSE,"DIA"}</definedName>
    <definedName name="TransFirst3_3" localSheetId="2" hidden="1">{#N/A,#N/A,FALSE,"Cover";#N/A,#N/A,FALSE,"WCB Consol";#N/A,#N/A,FALSE,"Results";#N/A,#N/A,FALSE,"Prelim";#N/A,#N/A,FALSE,"REV SHARE";#N/A,#N/A,FALSE,"DIA"}</definedName>
    <definedName name="TransFirst3_3" hidden="1">{#N/A,#N/A,FALSE,"Cover";#N/A,#N/A,FALSE,"WCB Consol";#N/A,#N/A,FALSE,"Results";#N/A,#N/A,FALSE,"Prelim";#N/A,#N/A,FALSE,"REV SHARE";#N/A,#N/A,FALSE,"DIA"}</definedName>
    <definedName name="TransFirst3_4" localSheetId="2" hidden="1">{#N/A,#N/A,FALSE,"Cover";#N/A,#N/A,FALSE,"WCB Consol";#N/A,#N/A,FALSE,"Results";#N/A,#N/A,FALSE,"Prelim";#N/A,#N/A,FALSE,"REV SHARE";#N/A,#N/A,FALSE,"DIA"}</definedName>
    <definedName name="TransFirst3_4" hidden="1">{#N/A,#N/A,FALSE,"Cover";#N/A,#N/A,FALSE,"WCB Consol";#N/A,#N/A,FALSE,"Results";#N/A,#N/A,FALSE,"Prelim";#N/A,#N/A,FALSE,"REV SHARE";#N/A,#N/A,FALSE,"DIA"}</definedName>
    <definedName name="TransFirst3_5" localSheetId="2" hidden="1">{#N/A,#N/A,FALSE,"Cover";#N/A,#N/A,FALSE,"WCB Consol";#N/A,#N/A,FALSE,"Results";#N/A,#N/A,FALSE,"Prelim";#N/A,#N/A,FALSE,"REV SHARE";#N/A,#N/A,FALSE,"DIA"}</definedName>
    <definedName name="TransFirst3_5" hidden="1">{#N/A,#N/A,FALSE,"Cover";#N/A,#N/A,FALSE,"WCB Consol";#N/A,#N/A,FALSE,"Results";#N/A,#N/A,FALSE,"Prelim";#N/A,#N/A,FALSE,"REV SHARE";#N/A,#N/A,FALSE,"DIA"}</definedName>
    <definedName name="TransFirst4" localSheetId="2" hidden="1">{#N/A,#N/A,FALSE,"Cover";#N/A,#N/A,FALSE,"WCB Consol";#N/A,#N/A,FALSE,"Results";#N/A,#N/A,FALSE,"Prelim";#N/A,#N/A,FALSE,"REV SHARE";#N/A,#N/A,FALSE,"DIA"}</definedName>
    <definedName name="TransFirst4" hidden="1">{#N/A,#N/A,FALSE,"Cover";#N/A,#N/A,FALSE,"WCB Consol";#N/A,#N/A,FALSE,"Results";#N/A,#N/A,FALSE,"Prelim";#N/A,#N/A,FALSE,"REV SHARE";#N/A,#N/A,FALSE,"DIA"}</definedName>
    <definedName name="TransFirst4_1" localSheetId="2" hidden="1">{#N/A,#N/A,FALSE,"Cover";#N/A,#N/A,FALSE,"WCB Consol";#N/A,#N/A,FALSE,"Results";#N/A,#N/A,FALSE,"Prelim";#N/A,#N/A,FALSE,"REV SHARE";#N/A,#N/A,FALSE,"DIA"}</definedName>
    <definedName name="TransFirst4_1" hidden="1">{#N/A,#N/A,FALSE,"Cover";#N/A,#N/A,FALSE,"WCB Consol";#N/A,#N/A,FALSE,"Results";#N/A,#N/A,FALSE,"Prelim";#N/A,#N/A,FALSE,"REV SHARE";#N/A,#N/A,FALSE,"DIA"}</definedName>
    <definedName name="TransFirst4_2" localSheetId="2" hidden="1">{#N/A,#N/A,FALSE,"Cover";#N/A,#N/A,FALSE,"WCB Consol";#N/A,#N/A,FALSE,"Results";#N/A,#N/A,FALSE,"Prelim";#N/A,#N/A,FALSE,"REV SHARE";#N/A,#N/A,FALSE,"DIA"}</definedName>
    <definedName name="TransFirst4_2" hidden="1">{#N/A,#N/A,FALSE,"Cover";#N/A,#N/A,FALSE,"WCB Consol";#N/A,#N/A,FALSE,"Results";#N/A,#N/A,FALSE,"Prelim";#N/A,#N/A,FALSE,"REV SHARE";#N/A,#N/A,FALSE,"DIA"}</definedName>
    <definedName name="TransFirst4_3" localSheetId="2" hidden="1">{#N/A,#N/A,FALSE,"Cover";#N/A,#N/A,FALSE,"WCB Consol";#N/A,#N/A,FALSE,"Results";#N/A,#N/A,FALSE,"Prelim";#N/A,#N/A,FALSE,"REV SHARE";#N/A,#N/A,FALSE,"DIA"}</definedName>
    <definedName name="TransFirst4_3" hidden="1">{#N/A,#N/A,FALSE,"Cover";#N/A,#N/A,FALSE,"WCB Consol";#N/A,#N/A,FALSE,"Results";#N/A,#N/A,FALSE,"Prelim";#N/A,#N/A,FALSE,"REV SHARE";#N/A,#N/A,FALSE,"DIA"}</definedName>
    <definedName name="TransFirst4_4" localSheetId="2" hidden="1">{#N/A,#N/A,FALSE,"Cover";#N/A,#N/A,FALSE,"WCB Consol";#N/A,#N/A,FALSE,"Results";#N/A,#N/A,FALSE,"Prelim";#N/A,#N/A,FALSE,"REV SHARE";#N/A,#N/A,FALSE,"DIA"}</definedName>
    <definedName name="TransFirst4_4" hidden="1">{#N/A,#N/A,FALSE,"Cover";#N/A,#N/A,FALSE,"WCB Consol";#N/A,#N/A,FALSE,"Results";#N/A,#N/A,FALSE,"Prelim";#N/A,#N/A,FALSE,"REV SHARE";#N/A,#N/A,FALSE,"DIA"}</definedName>
    <definedName name="TransFirst4_5" localSheetId="2" hidden="1">{#N/A,#N/A,FALSE,"Cover";#N/A,#N/A,FALSE,"WCB Consol";#N/A,#N/A,FALSE,"Results";#N/A,#N/A,FALSE,"Prelim";#N/A,#N/A,FALSE,"REV SHARE";#N/A,#N/A,FALSE,"DIA"}</definedName>
    <definedName name="TransFirst4_5" hidden="1">{#N/A,#N/A,FALSE,"Cover";#N/A,#N/A,FALSE,"WCB Consol";#N/A,#N/A,FALSE,"Results";#N/A,#N/A,FALSE,"Prelim";#N/A,#N/A,FALSE,"REV SHARE";#N/A,#N/A,FALSE,"DIA"}</definedName>
    <definedName name="Transfirst5" localSheetId="2" hidden="1">{#N/A,#N/A,FALSE,"Cover";#N/A,#N/A,FALSE,"WCB Consol";#N/A,#N/A,FALSE,"Results";#N/A,#N/A,FALSE,"Prelim";#N/A,#N/A,FALSE,"REV SHARE";#N/A,#N/A,FALSE,"DIA"}</definedName>
    <definedName name="Transfirst5" hidden="1">{#N/A,#N/A,FALSE,"Cover";#N/A,#N/A,FALSE,"WCB Consol";#N/A,#N/A,FALSE,"Results";#N/A,#N/A,FALSE,"Prelim";#N/A,#N/A,FALSE,"REV SHARE";#N/A,#N/A,FALSE,"DIA"}</definedName>
    <definedName name="Transfirst5_1" localSheetId="2" hidden="1">{#N/A,#N/A,FALSE,"Cover";#N/A,#N/A,FALSE,"WCB Consol";#N/A,#N/A,FALSE,"Results";#N/A,#N/A,FALSE,"Prelim";#N/A,#N/A,FALSE,"REV SHARE";#N/A,#N/A,FALSE,"DIA"}</definedName>
    <definedName name="Transfirst5_1" hidden="1">{#N/A,#N/A,FALSE,"Cover";#N/A,#N/A,FALSE,"WCB Consol";#N/A,#N/A,FALSE,"Results";#N/A,#N/A,FALSE,"Prelim";#N/A,#N/A,FALSE,"REV SHARE";#N/A,#N/A,FALSE,"DIA"}</definedName>
    <definedName name="Transfirst5_2" localSheetId="2" hidden="1">{#N/A,#N/A,FALSE,"Cover";#N/A,#N/A,FALSE,"WCB Consol";#N/A,#N/A,FALSE,"Results";#N/A,#N/A,FALSE,"Prelim";#N/A,#N/A,FALSE,"REV SHARE";#N/A,#N/A,FALSE,"DIA"}</definedName>
    <definedName name="Transfirst5_2" hidden="1">{#N/A,#N/A,FALSE,"Cover";#N/A,#N/A,FALSE,"WCB Consol";#N/A,#N/A,FALSE,"Results";#N/A,#N/A,FALSE,"Prelim";#N/A,#N/A,FALSE,"REV SHARE";#N/A,#N/A,FALSE,"DIA"}</definedName>
    <definedName name="Transfirst5_3" localSheetId="2" hidden="1">{#N/A,#N/A,FALSE,"Cover";#N/A,#N/A,FALSE,"WCB Consol";#N/A,#N/A,FALSE,"Results";#N/A,#N/A,FALSE,"Prelim";#N/A,#N/A,FALSE,"REV SHARE";#N/A,#N/A,FALSE,"DIA"}</definedName>
    <definedName name="Transfirst5_3" hidden="1">{#N/A,#N/A,FALSE,"Cover";#N/A,#N/A,FALSE,"WCB Consol";#N/A,#N/A,FALSE,"Results";#N/A,#N/A,FALSE,"Prelim";#N/A,#N/A,FALSE,"REV SHARE";#N/A,#N/A,FALSE,"DIA"}</definedName>
    <definedName name="Transfirst5_4" localSheetId="2" hidden="1">{#N/A,#N/A,FALSE,"Cover";#N/A,#N/A,FALSE,"WCB Consol";#N/A,#N/A,FALSE,"Results";#N/A,#N/A,FALSE,"Prelim";#N/A,#N/A,FALSE,"REV SHARE";#N/A,#N/A,FALSE,"DIA"}</definedName>
    <definedName name="Transfirst5_4" hidden="1">{#N/A,#N/A,FALSE,"Cover";#N/A,#N/A,FALSE,"WCB Consol";#N/A,#N/A,FALSE,"Results";#N/A,#N/A,FALSE,"Prelim";#N/A,#N/A,FALSE,"REV SHARE";#N/A,#N/A,FALSE,"DIA"}</definedName>
    <definedName name="Transfirst5_5" localSheetId="2" hidden="1">{#N/A,#N/A,FALSE,"Cover";#N/A,#N/A,FALSE,"WCB Consol";#N/A,#N/A,FALSE,"Results";#N/A,#N/A,FALSE,"Prelim";#N/A,#N/A,FALSE,"REV SHARE";#N/A,#N/A,FALSE,"DIA"}</definedName>
    <definedName name="Transfirst5_5" hidden="1">{#N/A,#N/A,FALSE,"Cover";#N/A,#N/A,FALSE,"WCB Consol";#N/A,#N/A,FALSE,"Results";#N/A,#N/A,FALSE,"Prelim";#N/A,#N/A,FALSE,"REV SHARE";#N/A,#N/A,FALSE,"DIA"}</definedName>
    <definedName name="TransFirst6" localSheetId="2" hidden="1">{#N/A,#N/A,FALSE,"Cover";#N/A,#N/A,FALSE,"WCB Consol";#N/A,#N/A,FALSE,"Results";#N/A,#N/A,FALSE,"Prelim";#N/A,#N/A,FALSE,"REV SHARE";#N/A,#N/A,FALSE,"DIA"}</definedName>
    <definedName name="TransFirst6" hidden="1">{#N/A,#N/A,FALSE,"Cover";#N/A,#N/A,FALSE,"WCB Consol";#N/A,#N/A,FALSE,"Results";#N/A,#N/A,FALSE,"Prelim";#N/A,#N/A,FALSE,"REV SHARE";#N/A,#N/A,FALSE,"DIA"}</definedName>
    <definedName name="TransFirst6_1" localSheetId="2" hidden="1">{#N/A,#N/A,FALSE,"Cover";#N/A,#N/A,FALSE,"WCB Consol";#N/A,#N/A,FALSE,"Results";#N/A,#N/A,FALSE,"Prelim";#N/A,#N/A,FALSE,"REV SHARE";#N/A,#N/A,FALSE,"DIA"}</definedName>
    <definedName name="TransFirst6_1" hidden="1">{#N/A,#N/A,FALSE,"Cover";#N/A,#N/A,FALSE,"WCB Consol";#N/A,#N/A,FALSE,"Results";#N/A,#N/A,FALSE,"Prelim";#N/A,#N/A,FALSE,"REV SHARE";#N/A,#N/A,FALSE,"DIA"}</definedName>
    <definedName name="TransFirst6_2" localSheetId="2" hidden="1">{#N/A,#N/A,FALSE,"Cover";#N/A,#N/A,FALSE,"WCB Consol";#N/A,#N/A,FALSE,"Results";#N/A,#N/A,FALSE,"Prelim";#N/A,#N/A,FALSE,"REV SHARE";#N/A,#N/A,FALSE,"DIA"}</definedName>
    <definedName name="TransFirst6_2" hidden="1">{#N/A,#N/A,FALSE,"Cover";#N/A,#N/A,FALSE,"WCB Consol";#N/A,#N/A,FALSE,"Results";#N/A,#N/A,FALSE,"Prelim";#N/A,#N/A,FALSE,"REV SHARE";#N/A,#N/A,FALSE,"DIA"}</definedName>
    <definedName name="TransFirst6_3" localSheetId="2" hidden="1">{#N/A,#N/A,FALSE,"Cover";#N/A,#N/A,FALSE,"WCB Consol";#N/A,#N/A,FALSE,"Results";#N/A,#N/A,FALSE,"Prelim";#N/A,#N/A,FALSE,"REV SHARE";#N/A,#N/A,FALSE,"DIA"}</definedName>
    <definedName name="TransFirst6_3" hidden="1">{#N/A,#N/A,FALSE,"Cover";#N/A,#N/A,FALSE,"WCB Consol";#N/A,#N/A,FALSE,"Results";#N/A,#N/A,FALSE,"Prelim";#N/A,#N/A,FALSE,"REV SHARE";#N/A,#N/A,FALSE,"DIA"}</definedName>
    <definedName name="TransFirst6_4" localSheetId="2" hidden="1">{#N/A,#N/A,FALSE,"Cover";#N/A,#N/A,FALSE,"WCB Consol";#N/A,#N/A,FALSE,"Results";#N/A,#N/A,FALSE,"Prelim";#N/A,#N/A,FALSE,"REV SHARE";#N/A,#N/A,FALSE,"DIA"}</definedName>
    <definedName name="TransFirst6_4" hidden="1">{#N/A,#N/A,FALSE,"Cover";#N/A,#N/A,FALSE,"WCB Consol";#N/A,#N/A,FALSE,"Results";#N/A,#N/A,FALSE,"Prelim";#N/A,#N/A,FALSE,"REV SHARE";#N/A,#N/A,FALSE,"DIA"}</definedName>
    <definedName name="TransFirst6_5" localSheetId="2" hidden="1">{#N/A,#N/A,FALSE,"Cover";#N/A,#N/A,FALSE,"WCB Consol";#N/A,#N/A,FALSE,"Results";#N/A,#N/A,FALSE,"Prelim";#N/A,#N/A,FALSE,"REV SHARE";#N/A,#N/A,FALSE,"DIA"}</definedName>
    <definedName name="TransFirst6_5" hidden="1">{#N/A,#N/A,FALSE,"Cover";#N/A,#N/A,FALSE,"WCB Consol";#N/A,#N/A,FALSE,"Results";#N/A,#N/A,FALSE,"Prelim";#N/A,#N/A,FALSE,"REV SHARE";#N/A,#N/A,FALSE,"DIA"}</definedName>
    <definedName name="TransFirst7" localSheetId="2" hidden="1">{#N/A,#N/A,FALSE,"Cover";#N/A,#N/A,FALSE,"WCB Consol";#N/A,#N/A,FALSE,"Results";#N/A,#N/A,FALSE,"Prelim";#N/A,#N/A,FALSE,"REV SHARE";#N/A,#N/A,FALSE,"DIA"}</definedName>
    <definedName name="TransFirst7" hidden="1">{#N/A,#N/A,FALSE,"Cover";#N/A,#N/A,FALSE,"WCB Consol";#N/A,#N/A,FALSE,"Results";#N/A,#N/A,FALSE,"Prelim";#N/A,#N/A,FALSE,"REV SHARE";#N/A,#N/A,FALSE,"DIA"}</definedName>
    <definedName name="TransFirst7_1" localSheetId="2" hidden="1">{#N/A,#N/A,FALSE,"Cover";#N/A,#N/A,FALSE,"WCB Consol";#N/A,#N/A,FALSE,"Results";#N/A,#N/A,FALSE,"Prelim";#N/A,#N/A,FALSE,"REV SHARE";#N/A,#N/A,FALSE,"DIA"}</definedName>
    <definedName name="TransFirst7_1" hidden="1">{#N/A,#N/A,FALSE,"Cover";#N/A,#N/A,FALSE,"WCB Consol";#N/A,#N/A,FALSE,"Results";#N/A,#N/A,FALSE,"Prelim";#N/A,#N/A,FALSE,"REV SHARE";#N/A,#N/A,FALSE,"DIA"}</definedName>
    <definedName name="TransFirst7_2" localSheetId="2" hidden="1">{#N/A,#N/A,FALSE,"Cover";#N/A,#N/A,FALSE,"WCB Consol";#N/A,#N/A,FALSE,"Results";#N/A,#N/A,FALSE,"Prelim";#N/A,#N/A,FALSE,"REV SHARE";#N/A,#N/A,FALSE,"DIA"}</definedName>
    <definedName name="TransFirst7_2" hidden="1">{#N/A,#N/A,FALSE,"Cover";#N/A,#N/A,FALSE,"WCB Consol";#N/A,#N/A,FALSE,"Results";#N/A,#N/A,FALSE,"Prelim";#N/A,#N/A,FALSE,"REV SHARE";#N/A,#N/A,FALSE,"DIA"}</definedName>
    <definedName name="TransFirst7_3" localSheetId="2" hidden="1">{#N/A,#N/A,FALSE,"Cover";#N/A,#N/A,FALSE,"WCB Consol";#N/A,#N/A,FALSE,"Results";#N/A,#N/A,FALSE,"Prelim";#N/A,#N/A,FALSE,"REV SHARE";#N/A,#N/A,FALSE,"DIA"}</definedName>
    <definedName name="TransFirst7_3" hidden="1">{#N/A,#N/A,FALSE,"Cover";#N/A,#N/A,FALSE,"WCB Consol";#N/A,#N/A,FALSE,"Results";#N/A,#N/A,FALSE,"Prelim";#N/A,#N/A,FALSE,"REV SHARE";#N/A,#N/A,FALSE,"DIA"}</definedName>
    <definedName name="TransFirst7_4" localSheetId="2" hidden="1">{#N/A,#N/A,FALSE,"Cover";#N/A,#N/A,FALSE,"WCB Consol";#N/A,#N/A,FALSE,"Results";#N/A,#N/A,FALSE,"Prelim";#N/A,#N/A,FALSE,"REV SHARE";#N/A,#N/A,FALSE,"DIA"}</definedName>
    <definedName name="TransFirst7_4" hidden="1">{#N/A,#N/A,FALSE,"Cover";#N/A,#N/A,FALSE,"WCB Consol";#N/A,#N/A,FALSE,"Results";#N/A,#N/A,FALSE,"Prelim";#N/A,#N/A,FALSE,"REV SHARE";#N/A,#N/A,FALSE,"DIA"}</definedName>
    <definedName name="TransFirst7_5" localSheetId="2" hidden="1">{#N/A,#N/A,FALSE,"Cover";#N/A,#N/A,FALSE,"WCB Consol";#N/A,#N/A,FALSE,"Results";#N/A,#N/A,FALSE,"Prelim";#N/A,#N/A,FALSE,"REV SHARE";#N/A,#N/A,FALSE,"DIA"}</definedName>
    <definedName name="TransFirst7_5" hidden="1">{#N/A,#N/A,FALSE,"Cover";#N/A,#N/A,FALSE,"WCB Consol";#N/A,#N/A,FALSE,"Results";#N/A,#N/A,FALSE,"Prelim";#N/A,#N/A,FALSE,"REV SHARE";#N/A,#N/A,FALSE,"DIA"}</definedName>
    <definedName name="treeList" hidden="1">"10000000000000000000000000000000000000000000000000000000000000000000000000000000000000000000000000000000000000000000000000000000000000000000000000000000000000000000000000000000000000000000000000000000"</definedName>
    <definedName name="Trk_Tol">[20]InpC!$F$971</definedName>
    <definedName name="trmp" localSheetId="2" hidden="1">{#N/A,#N/A,FALSE,"A"}</definedName>
    <definedName name="trmp" hidden="1">{#N/A,#N/A,FALSE,"A"}</definedName>
    <definedName name="tt" localSheetId="2" hidden="1">{#N/A,#N/A,TRUE,"ACTIVITE-t";#N/A,#N/A,TRUE,"RESEAU-t";#N/A,#N/A,TRUE,"BASE-t"}</definedName>
    <definedName name="tt" hidden="1">{#N/A,#N/A,TRUE,"ACTIVITE-t";#N/A,#N/A,TRUE,"RESEAU-t";#N/A,#N/A,TRUE,"BASE-t"}</definedName>
    <definedName name="tttt" localSheetId="2" hidden="1">{#N/A,#N/A,FALSE,"Cover";#N/A,#N/A,FALSE,"WCB Consol";#N/A,#N/A,FALSE,"Results";#N/A,#N/A,FALSE,"Prelim";#N/A,#N/A,FALSE,"REV SHARE";#N/A,#N/A,FALSE,"DIA"}</definedName>
    <definedName name="tttt" hidden="1">{#N/A,#N/A,FALSE,"Cover";#N/A,#N/A,FALSE,"WCB Consol";#N/A,#N/A,FALSE,"Results";#N/A,#N/A,FALSE,"Prelim";#N/A,#N/A,FALSE,"REV SHARE";#N/A,#N/A,FALSE,"DIA"}</definedName>
    <definedName name="tttt_1" localSheetId="2" hidden="1">{#N/A,#N/A,FALSE,"Cover";#N/A,#N/A,FALSE,"WCB Consol";#N/A,#N/A,FALSE,"Results";#N/A,#N/A,FALSE,"Prelim";#N/A,#N/A,FALSE,"REV SHARE";#N/A,#N/A,FALSE,"DIA"}</definedName>
    <definedName name="tttt_1" hidden="1">{#N/A,#N/A,FALSE,"Cover";#N/A,#N/A,FALSE,"WCB Consol";#N/A,#N/A,FALSE,"Results";#N/A,#N/A,FALSE,"Prelim";#N/A,#N/A,FALSE,"REV SHARE";#N/A,#N/A,FALSE,"DIA"}</definedName>
    <definedName name="turke">#REF!</definedName>
    <definedName name="turkey">#REF!</definedName>
    <definedName name="Type">[41]Sheet2!$C$3:$C$10</definedName>
    <definedName name="UCM_9" localSheetId="2" hidden="1">{"FS`s",#N/A,TRUE,"FS's";"Icome St",#N/A,TRUE,"Income St.";"Balance Sh",#N/A,TRUE,"Balance Sh.";"Gross Margin",#N/A,TRUE,"Gross Margin"}</definedName>
    <definedName name="UCM_9" hidden="1">{"FS`s",#N/A,TRUE,"FS's";"Icome St",#N/A,TRUE,"Income St.";"Balance Sh",#N/A,TRUE,"Balance Sh.";"Gross Margin",#N/A,TRUE,"Gross Margin"}</definedName>
    <definedName name="uihuigi" localSheetId="2" hidden="1">{"capapetros",#N/A,FALSE,"capa petros";"RESPETROS",#N/A,FALSE,"RESULTADO";"REALIZ97PETROS",#N/A,FALSE,"RES97"}</definedName>
    <definedName name="uihuigi" hidden="1">{"capapetros",#N/A,FALSE,"capa petros";"RESPETROS",#N/A,FALSE,"RESULTADO";"REALIZ97PETROS",#N/A,FALSE,"RES97"}</definedName>
    <definedName name="uiieioeoeoeo" localSheetId="2" hidden="1">{"Mine",#N/A,TRUE,"Report";"Mine",#N/A,TRUE,"Control stocks";"Mine",#N/A,TRUE,"Control fix vs moves";"Mine",#N/A,TRUE,"Control fixations";"Mine",#N/A,TRUE,"2001-&gt;2002 Purch";#N/A,#N/A,TRUE,"2. Valuation Sales 2001";"Mine",#N/A,TRUE,"2001-&gt;2002 Sales";"Mine",#N/A,TRUE,"Paper AU&amp;AG";"Mine",#N/A,TRUE,"Copper";"Mine",#N/A,TRUE,"TollCU";#N/A,#N/A,TRUE,"TollCUstock";"Mine",#N/A,TRUE,"CU Stock";"Mine",#N/A,TRUE,"Silver";"Mine",#N/A,TRUE,"TollAG";#N/A,#N/A,TRUE,"TollAGstock";"Mine",#N/A,TRUE,"AG Stock";"Mine",#N/A,TRUE,"Gold";"Mine",#N/A,TRUE,"TollAU";#N/A,#N/A,TRUE,"TollAUstock";"Mine",#N/A,TRUE,"AU Stock";"Mine",#N/A,TRUE,"PM Trade";"Mine",#N/A,TRUE,"AU&amp;AG restitution";"Mine",#N/A,TRUE,"Tolling fees";"Mine",#N/A,TRUE,"StockVariation";"Mine",#N/A,TRUE,"RC Deductions Olen";"Mine",#N/A,TRUE,"Anodes traded";"Mine",#N/A,TRUE,"Commission";"Mine",#N/A,TRUE,"SUM DA"}</definedName>
    <definedName name="uiieioeoeoeo" hidden="1">{"Mine",#N/A,TRUE,"Report";"Mine",#N/A,TRUE,"Control stocks";"Mine",#N/A,TRUE,"Control fix vs moves";"Mine",#N/A,TRUE,"Control fixations";"Mine",#N/A,TRUE,"2001-&gt;2002 Purch";#N/A,#N/A,TRUE,"2. Valuation Sales 2001";"Mine",#N/A,TRUE,"2001-&gt;2002 Sales";"Mine",#N/A,TRUE,"Paper AU&amp;AG";"Mine",#N/A,TRUE,"Copper";"Mine",#N/A,TRUE,"TollCU";#N/A,#N/A,TRUE,"TollCUstock";"Mine",#N/A,TRUE,"CU Stock";"Mine",#N/A,TRUE,"Silver";"Mine",#N/A,TRUE,"TollAG";#N/A,#N/A,TRUE,"TollAGstock";"Mine",#N/A,TRUE,"AG Stock";"Mine",#N/A,TRUE,"Gold";"Mine",#N/A,TRUE,"TollAU";#N/A,#N/A,TRUE,"TollAUstock";"Mine",#N/A,TRUE,"AU Stock";"Mine",#N/A,TRUE,"PM Trade";"Mine",#N/A,TRUE,"AU&amp;AG restitution";"Mine",#N/A,TRUE,"Tolling fees";"Mine",#N/A,TRUE,"StockVariation";"Mine",#N/A,TRUE,"RC Deductions Olen";"Mine",#N/A,TRUE,"Anodes traded";"Mine",#N/A,TRUE,"Commission";"Mine",#N/A,TRUE,"SUM DA"}</definedName>
    <definedName name="UMSÄTZE">#REF!</definedName>
    <definedName name="Unit">1</definedName>
    <definedName name="USD">#REF!</definedName>
    <definedName name="USDEav">#REF!</definedName>
    <definedName name="USDEend">#REF!</definedName>
    <definedName name="UtilCap" hidden="1">[27]Input!$K$153:$AC$153,[27]Input!$K$171:$AC$171,[27]Input!$K$189:$AC$189,[27]Input!$K$207:$AC$207,[27]Input!$K$225:$AC$225,[27]Input!$K$243:$AC$243,[27]Input!$K$261:$AC$261,[27]Input!$K$279:$AC$279</definedName>
    <definedName name="UtilProd" hidden="1">[27]Input!$K$152:$AC$152,[27]Input!$K$170:$AC$170,[27]Input!$K$188:$AC$188,[27]Input!$K$206:$AC$206,[27]Input!$K$224:$AC$224,[27]Input!$K$242:$AC$242,[27]Input!$K$260:$AC$260,[27]Input!$K$278:$AC$278</definedName>
    <definedName name="UU_control" localSheetId="2" hidden="1">{"'August 2000'!$A$1:$J$101"}</definedName>
    <definedName name="UU_control" hidden="1">{"'August 2000'!$A$1:$J$101"}</definedName>
    <definedName name="uuuuuuuuuu" hidden="1">[1]Productwise_Data!#REF!</definedName>
    <definedName name="v">#REF!</definedName>
    <definedName name="value">[76]v2!$B$25</definedName>
    <definedName name="values">#REF!,#REF!,#REF!</definedName>
    <definedName name="VAT_19">'[24]Shop Sales - COGS'!$B$7:$XFD$7</definedName>
    <definedName name="vcxvvcx" localSheetId="2" hidden="1">{#N/A,#N/A,FALSE,"One Pager";#N/A,#N/A,FALSE,"Technical"}</definedName>
    <definedName name="vcxvvcx" hidden="1">{#N/A,#N/A,FALSE,"One Pager";#N/A,#N/A,FALSE,"Technical"}</definedName>
    <definedName name="Verk_Strgg">#REF!</definedName>
    <definedName name="vince" localSheetId="2" hidden="1">{#N/A,#N/A,TRUE,"Cover sheet";#N/A,#N/A,TRUE,"DCF analysis";#N/A,#N/A,TRUE,"WACC calculation"}</definedName>
    <definedName name="vince" hidden="1">{#N/A,#N/A,TRUE,"Cover sheet";#N/A,#N/A,TRUE,"DCF analysis";#N/A,#N/A,TRUE,"WACC calculation"}</definedName>
    <definedName name="vlook">#REF!</definedName>
    <definedName name="vngt" localSheetId="2" hidden="1">{#N/A,#N/A,FALSE,"SYNTHESE-c";#N/A,#N/A,FALSE,"PUB-c";#N/A,#N/A,FALSE,"OP CONSO-c";#N/A,#N/A,FALSE,"REFERENCTS-c";#N/A,#N/A,FALSE,"ETUDES MKG-c";#N/A,#N/A,FALSE,"PACKAGING-c";#N/A,#N/A,FALSE,"DIR COM-c";#N/A,#N/A,FALSE,"MEDIA-c"}</definedName>
    <definedName name="vngt" hidden="1">{#N/A,#N/A,FALSE,"SYNTHESE-c";#N/A,#N/A,FALSE,"PUB-c";#N/A,#N/A,FALSE,"OP CONSO-c";#N/A,#N/A,FALSE,"REFERENCTS-c";#N/A,#N/A,FALSE,"ETUDES MKG-c";#N/A,#N/A,FALSE,"PACKAGING-c";#N/A,#N/A,FALSE,"DIR COM-c";#N/A,#N/A,FALSE,"MEDIA-c"}</definedName>
    <definedName name="vnnvnvn" localSheetId="2" hidden="1">{"Mine",#N/A,TRUE,"Report";"Mine",#N/A,TRUE,"Control stocks";"Mine",#N/A,TRUE,"Control fix vs moves";"Mine",#N/A,TRUE,"Control fixations";"Mine",#N/A,TRUE,"2001-&gt;2002 Purch";#N/A,#N/A,TRUE,"2. Valuation Sales 2001";"Mine",#N/A,TRUE,"2001-&gt;2002 Sales";"Mine",#N/A,TRUE,"Paper AU&amp;AG";"Mine",#N/A,TRUE,"Copper";"Mine",#N/A,TRUE,"TollCU";#N/A,#N/A,TRUE,"TollCUstock";"Mine",#N/A,TRUE,"CU Stock";"Mine",#N/A,TRUE,"Silver";"Mine",#N/A,TRUE,"TollAG";#N/A,#N/A,TRUE,"TollAGstock";"Mine",#N/A,TRUE,"AG Stock";"Mine",#N/A,TRUE,"Gold";"Mine",#N/A,TRUE,"TollAU";#N/A,#N/A,TRUE,"TollAUstock";"Mine",#N/A,TRUE,"AU Stock";"Mine",#N/A,TRUE,"PM Trade";"Mine",#N/A,TRUE,"AU&amp;AG restitution";"Mine",#N/A,TRUE,"Tolling fees";"Mine",#N/A,TRUE,"StockVariation";"Mine",#N/A,TRUE,"RC Deductions Olen";"Mine",#N/A,TRUE,"Anodes traded";"Mine",#N/A,TRUE,"Commission";"Mine",#N/A,TRUE,"SUM DA"}</definedName>
    <definedName name="vnnvnvn" hidden="1">{"Mine",#N/A,TRUE,"Report";"Mine",#N/A,TRUE,"Control stocks";"Mine",#N/A,TRUE,"Control fix vs moves";"Mine",#N/A,TRUE,"Control fixations";"Mine",#N/A,TRUE,"2001-&gt;2002 Purch";#N/A,#N/A,TRUE,"2. Valuation Sales 2001";"Mine",#N/A,TRUE,"2001-&gt;2002 Sales";"Mine",#N/A,TRUE,"Paper AU&amp;AG";"Mine",#N/A,TRUE,"Copper";"Mine",#N/A,TRUE,"TollCU";#N/A,#N/A,TRUE,"TollCUstock";"Mine",#N/A,TRUE,"CU Stock";"Mine",#N/A,TRUE,"Silver";"Mine",#N/A,TRUE,"TollAG";#N/A,#N/A,TRUE,"TollAGstock";"Mine",#N/A,TRUE,"AG Stock";"Mine",#N/A,TRUE,"Gold";"Mine",#N/A,TRUE,"TollAU";#N/A,#N/A,TRUE,"TollAUstock";"Mine",#N/A,TRUE,"AU Stock";"Mine",#N/A,TRUE,"PM Trade";"Mine",#N/A,TRUE,"AU&amp;AG restitution";"Mine",#N/A,TRUE,"Tolling fees";"Mine",#N/A,TRUE,"StockVariation";"Mine",#N/A,TRUE,"RC Deductions Olen";"Mine",#N/A,TRUE,"Anodes traded";"Mine",#N/A,TRUE,"Commission";"Mine",#N/A,TRUE,"SUM DA"}</definedName>
    <definedName name="vvbvbvbv" localSheetId="2" hidden="1">{"Mine",#N/A,FALSE,"Copper";"Mine",#N/A,FALSE,"Silver";"Mine",#N/A,FALSE,"Gold";"Mine",#N/A,FALSE,"DifferencesPurchases"}</definedName>
    <definedName name="vvbvbvbv" hidden="1">{"Mine",#N/A,FALSE,"Copper";"Mine",#N/A,FALSE,"Silver";"Mine",#N/A,FALSE,"Gold";"Mine",#N/A,FALSE,"DifferencesPurchases"}</definedName>
    <definedName name="vvvv" localSheetId="2" hidden="1">{TRUE,TRUE,-1.25,-15.5,456.75,279.75,FALSE,FALSE,TRUE,TRUE,0,1,18,1,199,6,3,4,TRUE,TRUE,3,TRUE,1,TRUE,100,"Swvu.cash.","ACwvu.cash.",1,FALSE,FALSE,0.511811023622047,0.511811023622047,0.511811023622047,0.511811023622047,1,"","",FALSE,FALSE,FALSE,FALSE,1,#N/A,1,1,#DIV/0!,FALSE,"Rwvu.cash.",#N/A,FALSE,FALSE}</definedName>
    <definedName name="vvvv" hidden="1">{TRUE,TRUE,-1.25,-15.5,456.75,279.75,FALSE,FALSE,TRUE,TRUE,0,1,18,1,199,6,3,4,TRUE,TRUE,3,TRUE,1,TRUE,100,"Swvu.cash.","ACwvu.cash.",1,FALSE,FALSE,0.511811023622047,0.511811023622047,0.511811023622047,0.511811023622047,1,"","",FALSE,FALSE,FALSE,FALSE,1,#N/A,1,1,#DIV/0!,FALSE,"Rwvu.cash.",#N/A,FALSE,FALSE}</definedName>
    <definedName name="VWJetta2">'[28]Income Statement'!#REF!</definedName>
    <definedName name="w" localSheetId="2" hidden="1">{#N/A,#N/A,TRUE,"SYNTHESE-t";#N/A,#N/A,TRUE,"PUB-t";#N/A,#N/A,TRUE,"OP CONSO-t";#N/A,#N/A,TRUE,"REFERENCTS-t";#N/A,#N/A,TRUE,"ETUDES MKG-t";#N/A,#N/A,TRUE,"PACKAGING-t";#N/A,#N/A,TRUE,"DIR COM-t";#N/A,#N/A,TRUE,"MEDIA-t"}</definedName>
    <definedName name="w" hidden="1">{#N/A,#N/A,TRUE,"SYNTHESE-t";#N/A,#N/A,TRUE,"PUB-t";#N/A,#N/A,TRUE,"OP CONSO-t";#N/A,#N/A,TRUE,"REFERENCTS-t";#N/A,#N/A,TRUE,"ETUDES MKG-t";#N/A,#N/A,TRUE,"PACKAGING-t";#N/A,#N/A,TRUE,"DIR COM-t";#N/A,#N/A,TRUE,"MEDIA-t"}</definedName>
    <definedName name="Wage_add_on">#REF!</definedName>
    <definedName name="WEDQWDQ" localSheetId="2" hidden="1">{"FORNDV",#N/A,FALSE,"Sheet1"}</definedName>
    <definedName name="WEDQWDQ" hidden="1">{"FORNDV",#N/A,FALSE,"Sheet1"}</definedName>
    <definedName name="wefwaf" localSheetId="2" hidden="1">{"FS`s",#N/A,TRUE,"FS's";"Icome St",#N/A,TRUE,"Income St.";"Balance Sh",#N/A,TRUE,"Balance Sh.";"Gross Margin",#N/A,TRUE,"Gross Margin"}</definedName>
    <definedName name="wefwaf" hidden="1">{"FS`s",#N/A,TRUE,"FS's";"Icome St",#N/A,TRUE,"Income St.";"Balance Sh",#N/A,TRUE,"Balance Sh.";"Gross Margin",#N/A,TRUE,"Gross Margin"}</definedName>
    <definedName name="wer" localSheetId="2" hidden="1">{#N/A,#N/A,FALSE,"Fin Model"}</definedName>
    <definedName name="wer" hidden="1">{#N/A,#N/A,FALSE,"Fin Model"}</definedName>
    <definedName name="wer_1" localSheetId="2" hidden="1">{#N/A,#N/A,FALSE,"Fin Model"}</definedName>
    <definedName name="wer_1" hidden="1">{#N/A,#N/A,FALSE,"Fin Model"}</definedName>
    <definedName name="wewe" localSheetId="2" hidden="1">{#N/A,#N/A,TRUE,"pd_SSS";#N/A,#N/A,TRUE,"fo_SSS";#N/A,#N/A,TRUE,"eqpt_SSS";#N/A,#N/A,TRUE,"ftrs_SSS"}</definedName>
    <definedName name="wewe" hidden="1">{#N/A,#N/A,TRUE,"pd_SSS";#N/A,#N/A,TRUE,"fo_SSS";#N/A,#N/A,TRUE,"eqpt_SSS";#N/A,#N/A,TRUE,"ftrs_SSS"}</definedName>
    <definedName name="woodflow" localSheetId="2" hidden="1">{#N/A,#N/A,FALSE,"Variables";#N/A,#N/A,FALSE,"NPV Cashflows NZ$";#N/A,#N/A,FALSE,"Cashflows NZ$"}</definedName>
    <definedName name="woodflow" hidden="1">{#N/A,#N/A,FALSE,"Variables";#N/A,#N/A,FALSE,"NPV Cashflows NZ$";#N/A,#N/A,FALSE,"Cashflows NZ$"}</definedName>
    <definedName name="WQEQWEDQW" localSheetId="2" hidden="1">{"FORNDV",#N/A,FALSE,"Sheet1"}</definedName>
    <definedName name="WQEQWEDQW" hidden="1">{"FORNDV",#N/A,FALSE,"Sheet1"}</definedName>
    <definedName name="wr" localSheetId="2" hidden="1">{#N/A,#N/A,FALSE,"COMP"}</definedName>
    <definedName name="wr" hidden="1">{#N/A,#N/A,FALSE,"COMP"}</definedName>
    <definedName name="wr.petros" localSheetId="2" hidden="1">{"capapetros",#N/A,FALSE,"capa petros";"RESPETROS",#N/A,FALSE,"RESULTADO";"REALIZ97PETROS",#N/A,FALSE,"RES97"}</definedName>
    <definedName name="wr.petros" hidden="1">{"capapetros",#N/A,FALSE,"capa petros";"RESPETROS",#N/A,FALSE,"RESULTADO";"REALIZ97PETROS",#N/A,FALSE,"RES97"}</definedName>
    <definedName name="wre" localSheetId="2" hidden="1">{#N/A,#N/A,FALSE,"Quarterly Analysis";#N/A,#N/A,FALSE,"Sys Perf Issues $";#N/A,#N/A,FALSE,"Holdbacks";#N/A,#N/A,FALSE,"Extended Terms";#N/A,#N/A,FALSE,"Delinquent";#N/A,#N/A,FALSE,"China";#N/A,#N/A,FALSE,"Hong Kong";#N/A,#N/A,FALSE,"Korea";#N/A,#N/A,FALSE,"SE Asia";#N/A,#N/A,FALSE,"Overview";#N/A,#N/A,FALSE,"N.A. Action Plan";#N/A,#N/A,FALSE,"Pmt Terms";#N/A,#N/A,FALSE,"S.A. Action Plan";#N/A,#N/A,FALSE,"Çhina Del. Detail"}</definedName>
    <definedName name="wre" hidden="1">{#N/A,#N/A,FALSE,"Quarterly Analysis";#N/A,#N/A,FALSE,"Sys Perf Issues $";#N/A,#N/A,FALSE,"Holdbacks";#N/A,#N/A,FALSE,"Extended Terms";#N/A,#N/A,FALSE,"Delinquent";#N/A,#N/A,FALSE,"China";#N/A,#N/A,FALSE,"Hong Kong";#N/A,#N/A,FALSE,"Korea";#N/A,#N/A,FALSE,"SE Asia";#N/A,#N/A,FALSE,"Overview";#N/A,#N/A,FALSE,"N.A. Action Plan";#N/A,#N/A,FALSE,"Pmt Terms";#N/A,#N/A,FALSE,"S.A. Action Plan";#N/A,#N/A,FALSE,"Çhina Del. Detail"}</definedName>
    <definedName name="WRI" localSheetId="2" hidden="1">{#N/A,#N/A,FALSE,"COMP"}</definedName>
    <definedName name="WRI" hidden="1">{#N/A,#N/A,FALSE,"COMP"}</definedName>
    <definedName name="wrn" localSheetId="2" hidden="1">{#N/A,#N/A,FALSE,"DCF Summary";#N/A,#N/A,FALSE,"Casema";#N/A,#N/A,FALSE,"Casema NoTel";#N/A,#N/A,FALSE,"UK";#N/A,#N/A,FALSE,"RCF";#N/A,#N/A,FALSE,"Intercable CZ";#N/A,#N/A,FALSE,"Interkabel P"}</definedName>
    <definedName name="wrn" hidden="1">{#N/A,#N/A,FALSE,"DCF Summary";#N/A,#N/A,FALSE,"Casema";#N/A,#N/A,FALSE,"Casema NoTel";#N/A,#N/A,FALSE,"UK";#N/A,#N/A,FALSE,"RCF";#N/A,#N/A,FALSE,"Intercable CZ";#N/A,#N/A,FALSE,"Interkabel P"}</definedName>
    <definedName name="wrn.111." localSheetId="2" hidden="1">{#N/A,#N/A,TRUE,"Фин.рез"}</definedName>
    <definedName name="wrn.111." hidden="1">{#N/A,#N/A,TRUE,"Фин.рез"}</definedName>
    <definedName name="wrn.112." localSheetId="2" hidden="1">{#N/A,#N/A,TRUE,"Фин.рез"}</definedName>
    <definedName name="wrn.112." hidden="1">{#N/A,#N/A,TRUE,"Фин.рез"}</definedName>
    <definedName name="wrn.Accounts." localSheetId="2" hidden="1">{"turnover",#N/A,FALSE;"profits",#N/A,FALSE;"cash",#N/A,FALSE}</definedName>
    <definedName name="wrn.Accounts." hidden="1">{"turnover",#N/A,FALSE;"profits",#N/A,FALSE;"cash",#N/A,FALSE}</definedName>
    <definedName name="wrn.Accretion." localSheetId="2" hidden="1">{"Accretion",#N/A,FALSE,"Assum"}</definedName>
    <definedName name="wrn.Accretion." hidden="1">{"Accretion",#N/A,FALSE,"Assum"}</definedName>
    <definedName name="wrn.Accretion._.Dilution." localSheetId="2" hidden="1">{#N/A,#N/A,TRUE,"Snapshot";#N/A,#N/A,TRUE,"PE at Different Premiums";#N/A,#N/A,TRUE,"EBITDA at Different Premiums";#N/A,#N/A,TRUE,"Long Form Dilution";#N/A,#N/A,TRUE,"AVP";#N/A,#N/A,TRUE,"Has-Gets";#N/A,#N/A,TRUE,"Contribution"}</definedName>
    <definedName name="wrn.Accretion._.Dilution." hidden="1">{#N/A,#N/A,TRUE,"Snapshot";#N/A,#N/A,TRUE,"PE at Different Premiums";#N/A,#N/A,TRUE,"EBITDA at Different Premiums";#N/A,#N/A,TRUE,"Long Form Dilution";#N/A,#N/A,TRUE,"AVP";#N/A,#N/A,TRUE,"Has-Gets";#N/A,#N/A,TRUE,"Contribution"}</definedName>
    <definedName name="wrn.Aging._.and._.Trend._.Analysis." localSheetId="2"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ging._.and._.Trend._.Analysis._1" localSheetId="2" hidden="1">{#N/A,#N/A,FALSE,"Aging Summary";#N/A,#N/A,FALSE,"Ratio Analysis";#N/A,#N/A,FALSE,"Test 120 Day Accts";#N/A,#N/A,FALSE,"Tickmarks"}</definedName>
    <definedName name="wrn.Aging._.and._.Trend._.Analysis._1" hidden="1">{#N/A,#N/A,FALSE,"Aging Summary";#N/A,#N/A,FALSE,"Ratio Analysis";#N/A,#N/A,FALSE,"Test 120 Day Accts";#N/A,#N/A,FALSE,"Tickmarks"}</definedName>
    <definedName name="wrn.ALL." localSheetId="2" hidden="1">{#N/A,#N/A,FALSE,"INPUTS";#N/A,#N/A,FALSE,"PROFORMA BSHEET";#N/A,#N/A,FALSE,"COMBINED";#N/A,#N/A,FALSE,"ACQUIROR";#N/A,#N/A,FALSE,"TARGET 1";#N/A,#N/A,FALSE,"TARGET 2";#N/A,#N/A,FALSE,"HIGH YIELD";#N/A,#N/A,FALSE,"OVERFUND"}</definedName>
    <definedName name="wrn.ALL." hidden="1">{#N/A,#N/A,FALSE,"INPUTS";#N/A,#N/A,FALSE,"PROFORMA BSHEET";#N/A,#N/A,FALSE,"COMBINED";#N/A,#N/A,FALSE,"ACQUIROR";#N/A,#N/A,FALSE,"TARGET 1";#N/A,#N/A,FALSE,"TARGET 2";#N/A,#N/A,FALSE,"HIGH YIELD";#N/A,#N/A,FALSE,"OVERFUND"}</definedName>
    <definedName name="wrn.All._.Inputs." localSheetId="2" hidden="1">{#N/A,#N/A,FALSE,"Primary";#N/A,#N/A,FALSE,"Secondary";#N/A,#N/A,FALSE,"Latent";#N/A,#N/A,FALSE,"Demand Inputs";#N/A,#N/A,FALSE,"Supply Addn";#N/A,#N/A,FALSE,"Mkt Pen"}</definedName>
    <definedName name="wrn.All._.Inputs." hidden="1">{#N/A,#N/A,FALSE,"Primary";#N/A,#N/A,FALSE,"Secondary";#N/A,#N/A,FALSE,"Latent";#N/A,#N/A,FALSE,"Demand Inputs";#N/A,#N/A,FALSE,"Supply Addn";#N/A,#N/A,FALSE,"Mkt Pen"}</definedName>
    <definedName name="wrn.All._.Pages." localSheetId="2"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Sheets." localSheetId="2" hidden="1">{#N/A,#N/A,FALSE,"JA.1";#N/A,#N/A,FALSE,"JA.2";#N/A,#N/A,FALSE,"JA.3";#N/A,#N/A,FALSE,"JA.4";#N/A,#N/A,FALSE,"JA.5";#N/A,#N/A,FALSE,"JA.6";#N/A,#N/A,FALSE,"JA.7";#N/A,#N/A,FALSE,"JA.8";#N/A,#N/A,FALSE,"JA.9";#N/A,#N/A,FALSE,"JA.10";#N/A,#N/A,FALSE,"JB.1";#N/A,#N/A,FALSE,"JB.2";#N/A,#N/A,FALSE,"JB.3";#N/A,#N/A,FALSE,"JB.4";#N/A,#N/A,FALSE,"JB.5";#N/A,#N/A,FALSE,"JB.6";#N/A,#N/A,FALSE,"JB.7";#N/A,#N/A,FALSE,"JB.8";#N/A,#N/A,FALSE,"JB.9";#N/A,#N/A,FALSE,"JB.10";#N/A,#N/A,FALSE,"JC.1";#N/A,#N/A,FALSE,"JC.2";#N/A,#N/A,FALSE,"JC.3";#N/A,#N/A,FALSE,"JC.4";#N/A,#N/A,FALSE,"JC.5";#N/A,#N/A,FALSE,"JC.6";#N/A,#N/A,FALSE,"JC.7";#N/A,#N/A,FALSE,"JC.8";#N/A,#N/A,FALSE,"JC.9";#N/A,#N/A,FALSE,"JC.10";#N/A,#N/A,FALSE,"JD.1";#N/A,#N/A,FALSE,"JD.2";#N/A,#N/A,FALSE,"JD.3";#N/A,#N/A,FALSE,"JD.4";#N/A,#N/A,FALSE,"JD.5";#N/A,#N/A,FALSE,"JD.6";#N/A,#N/A,FALSE,"JD.7";#N/A,#N/A,FALSE,"JD.8";#N/A,#N/A,FALSE,"JD.9";#N/A,#N/A,FALSE,"JD.10"}</definedName>
    <definedName name="wrn.All._.Sheets." hidden="1">{#N/A,#N/A,FALSE,"JA.1";#N/A,#N/A,FALSE,"JA.2";#N/A,#N/A,FALSE,"JA.3";#N/A,#N/A,FALSE,"JA.4";#N/A,#N/A,FALSE,"JA.5";#N/A,#N/A,FALSE,"JA.6";#N/A,#N/A,FALSE,"JA.7";#N/A,#N/A,FALSE,"JA.8";#N/A,#N/A,FALSE,"JA.9";#N/A,#N/A,FALSE,"JA.10";#N/A,#N/A,FALSE,"JB.1";#N/A,#N/A,FALSE,"JB.2";#N/A,#N/A,FALSE,"JB.3";#N/A,#N/A,FALSE,"JB.4";#N/A,#N/A,FALSE,"JB.5";#N/A,#N/A,FALSE,"JB.6";#N/A,#N/A,FALSE,"JB.7";#N/A,#N/A,FALSE,"JB.8";#N/A,#N/A,FALSE,"JB.9";#N/A,#N/A,FALSE,"JB.10";#N/A,#N/A,FALSE,"JC.1";#N/A,#N/A,FALSE,"JC.2";#N/A,#N/A,FALSE,"JC.3";#N/A,#N/A,FALSE,"JC.4";#N/A,#N/A,FALSE,"JC.5";#N/A,#N/A,FALSE,"JC.6";#N/A,#N/A,FALSE,"JC.7";#N/A,#N/A,FALSE,"JC.8";#N/A,#N/A,FALSE,"JC.9";#N/A,#N/A,FALSE,"JC.10";#N/A,#N/A,FALSE,"JD.1";#N/A,#N/A,FALSE,"JD.2";#N/A,#N/A,FALSE,"JD.3";#N/A,#N/A,FALSE,"JD.4";#N/A,#N/A,FALSE,"JD.5";#N/A,#N/A,FALSE,"JD.6";#N/A,#N/A,FALSE,"JD.7";#N/A,#N/A,FALSE,"JD.8";#N/A,#N/A,FALSE,"JD.9";#N/A,#N/A,FALSE,"JD.10"}</definedName>
    <definedName name="wrn.apt1." localSheetId="2" hidden="1">{#N/A,#N/A,FALSE,"Summary"}</definedName>
    <definedName name="wrn.apt1." hidden="1">{#N/A,#N/A,FALSE,"Summary"}</definedName>
    <definedName name="wrn.AR._.Meeting._.Schedules." localSheetId="2" hidden="1">{#N/A,#N/A,FALSE,"Quarterly Analysis";#N/A,#N/A,FALSE,"Sys Perf Issues $";#N/A,#N/A,FALSE,"Holdbacks";#N/A,#N/A,FALSE,"Extended Terms";#N/A,#N/A,FALSE,"Delinquent";#N/A,#N/A,FALSE,"China";#N/A,#N/A,FALSE,"Hong Kong";#N/A,#N/A,FALSE,"Korea";#N/A,#N/A,FALSE,"SE Asia";#N/A,#N/A,FALSE,"Overview";#N/A,#N/A,FALSE,"N.A. Action Plan";#N/A,#N/A,FALSE,"Pmt Terms";#N/A,#N/A,FALSE,"S.A. Action Plan";#N/A,#N/A,FALSE,"Çhina Del. Detail"}</definedName>
    <definedName name="wrn.AR._.Meeting._.Schedules." hidden="1">{#N/A,#N/A,FALSE,"Quarterly Analysis";#N/A,#N/A,FALSE,"Sys Perf Issues $";#N/A,#N/A,FALSE,"Holdbacks";#N/A,#N/A,FALSE,"Extended Terms";#N/A,#N/A,FALSE,"Delinquent";#N/A,#N/A,FALSE,"China";#N/A,#N/A,FALSE,"Hong Kong";#N/A,#N/A,FALSE,"Korea";#N/A,#N/A,FALSE,"SE Asia";#N/A,#N/A,FALSE,"Overview";#N/A,#N/A,FALSE,"N.A. Action Plan";#N/A,#N/A,FALSE,"Pmt Terms";#N/A,#N/A,FALSE,"S.A. Action Plan";#N/A,#N/A,FALSE,"Çhina Del. Detail"}</definedName>
    <definedName name="wrn.Assumptions." localSheetId="2" hidden="1">{"Assumptions",#N/A,FALSE,"Assum"}</definedName>
    <definedName name="wrn.Assumptions." hidden="1">{"Assumptions",#N/A,FALSE,"Assum"}</definedName>
    <definedName name="wrn.Auto._.Comp." localSheetId="2" hidden="1">{#N/A,#N/A,FALSE,"Sheet1"}</definedName>
    <definedName name="wrn.Auto._.Comp." hidden="1">{#N/A,#N/A,FALSE,"Sheet1"}</definedName>
    <definedName name="wrn.avgcst." localSheetId="2" hidden="1">{#N/A,#N/A,FALSE,"avgyr";#N/A,#N/A,FALSE,"avgmo";#N/A,#N/A,FALSE,"avgqtr"}</definedName>
    <definedName name="wrn.avgcst." hidden="1">{#N/A,#N/A,FALSE,"avgyr";#N/A,#N/A,FALSE,"avgmo";#N/A,#N/A,FALSE,"avgqtr"}</definedName>
    <definedName name="wrn.B.SHEET." localSheetId="2" hidden="1">{#N/A,#N/A,FALSE,"COMICRO";#N/A,#N/A,FALSE,"BALSCH";#N/A,#N/A,FALSE,"GLASS";#N/A,#N/A,FALSE,"DEPRE";#N/A,#N/A,FALSE,"A&amp;MCUR";#N/A,#N/A,FALSE,"AGEANAlysis";#N/A,#N/A,FALSE,"CHECKS";#N/A,#N/A,FALSE,"CHECKS"}</definedName>
    <definedName name="wrn.B.SHEET." hidden="1">{#N/A,#N/A,FALSE,"COMICRO";#N/A,#N/A,FALSE,"BALSCH";#N/A,#N/A,FALSE,"GLASS";#N/A,#N/A,FALSE,"DEPRE";#N/A,#N/A,FALSE,"A&amp;MCUR";#N/A,#N/A,FALSE,"AGEANAlysis";#N/A,#N/A,FALSE,"CHECKS";#N/A,#N/A,FALSE,"CHECKS"}</definedName>
    <definedName name="wrn.Balance." localSheetId="2" hidden="1">{#N/A,#N/A,FALSE,"bal";#N/A,#N/A,FALSE,"je";#N/A,#N/A,FALSE,"balfin"}</definedName>
    <definedName name="wrn.Balance." hidden="1">{#N/A,#N/A,FALSE,"bal";#N/A,#N/A,FALSE,"je";#N/A,#N/A,FALSE,"balfin"}</definedName>
    <definedName name="wrn.Balance._.Sheet._.Set." localSheetId="2" hidden="1">{"Balance Sheet",#N/A,FALSE,"bsheet";"Assets Schedule",#N/A,FALSE,"bsheet";"Notes",#N/A,FALSE,"bsheet";"Abstract",#N/A,FALSE,"bsheet";"Cash Flow",#N/A,FALSE,"bsheet";"groupings",#N/A,FALSE,"bsheet";"Stocks",#N/A,FALSE,"bsheet";"Trial",#N/A,FALSE,"bsheet"}</definedName>
    <definedName name="wrn.Balance._.Sheet._.Set." hidden="1">{"Balance Sheet",#N/A,FALSE,"bsheet";"Assets Schedule",#N/A,FALSE,"bsheet";"Notes",#N/A,FALSE,"bsheet";"Abstract",#N/A,FALSE,"bsheet";"Cash Flow",#N/A,FALSE,"bsheet";"groupings",#N/A,FALSE,"bsheet";"Stocks",#N/A,FALSE,"bsheet";"Trial",#N/A,FALSE,"bsheet"}</definedName>
    <definedName name="wrn.baseDEV." localSheetId="2" hidden="1">{"cover",#N/A,TRUE,"Cover";"pnldet",#N/A,TRUE,"BaseCaseDEV";"pnl",#N/A,TRUE,"BaseCaseDEV";"bil",#N/A,TRUE,"BaseCaseDEV";"tabfi",#N/A,TRUE,"BaseCaseDEV";"ratios",#N/A,TRUE,"BaseCaseDEV";"variab",#N/A,TRUE,"BaseCaseDEV";"inv",#N/A,TRUE,"BaseCaseDEV"}</definedName>
    <definedName name="wrn.baseDEV." hidden="1">{"cover",#N/A,TRUE,"Cover";"pnldet",#N/A,TRUE,"BaseCaseDEV";"pnl",#N/A,TRUE,"BaseCaseDEV";"bil",#N/A,TRUE,"BaseCaseDEV";"tabfi",#N/A,TRUE,"BaseCaseDEV";"ratios",#N/A,TRUE,"BaseCaseDEV";"variab",#N/A,TRUE,"BaseCaseDEV";"inv",#N/A,TRUE,"BaseCaseDEV"}</definedName>
    <definedName name="wrn.BaseYearDemand." localSheetId="2" hidden="1">{"Base Year Demand",#N/A,FALSE,"Demand-Base Year"}</definedName>
    <definedName name="wrn.BaseYearDemand." hidden="1">{"Base Year Demand",#N/A,FALSE,"Demand-Base Year"}</definedName>
    <definedName name="wrn.BDK" localSheetId="2" hidden="1">{"annual",#N/A,FALSE,"MAS";"margins",#N/A,FALSE,"MAS";"Q",#N/A,FALSE,"Qtrs."}</definedName>
    <definedName name="wrn.BDK" hidden="1">{"annual",#N/A,FALSE,"MAS";"margins",#N/A,FALSE,"MAS";"Q",#N/A,FALSE,"Qtrs."}</definedName>
    <definedName name="wrn.BEL." localSheetId="2" hidden="1">{"IS",#N/A,FALSE,"IS";"RPTIS",#N/A,FALSE,"RPTIS";"STATS",#N/A,FALSE,"STATS";"CELL",#N/A,FALSE,"CELL";"BS",#N/A,FALSE,"BS"}</definedName>
    <definedName name="wrn.BEL." hidden="1">{"IS",#N/A,FALSE,"IS";"RPTIS",#N/A,FALSE,"RPTIS";"STATS",#N/A,FALSE,"STATS";"CELL",#N/A,FALSE,"CELL";"BS",#N/A,FALSE,"BS"}</definedName>
    <definedName name="wrn.Both._.Outputs." localSheetId="2" hidden="1">{"LTV Output",#N/A,FALSE,"Output";"DCR Output",#N/A,FALSE,"Output"}</definedName>
    <definedName name="wrn.Both._.Outputs." hidden="1">{"LTV Output",#N/A,FALSE,"Output";"DCR Output",#N/A,FALSE,"Output"}</definedName>
    <definedName name="wrn.Budget." localSheetId="2" hidden="1">{#N/A,#N/A,TRUE,"Deckblatt";#N/A,#N/A,TRUE,"Inhaltsverz.";#N/A,#N/A,TRUE,"1.1. Organisationsplan";#N/A,#N/A,TRUE,"1.2. Budget-Übersicht";#N/A,#N/A,TRUE,"2. AE-AB-UE";#N/A,#N/A,TRUE,"3.1. 5-Jahres-Plan";#N/A,#N/A,TRUE,"3.2. Plan-Erg.rg.";#N/A,#N/A,TRUE,"4. Bilanz";#N/A,#N/A,TRUE,"5. Finanzplan";#N/A,#N/A,TRUE,"6. Investionen";#N/A,#N/A,TRUE,"7. Personalplan"}</definedName>
    <definedName name="wrn.Budget." hidden="1">{#N/A,#N/A,TRUE,"Deckblatt";#N/A,#N/A,TRUE,"Inhaltsverz.";#N/A,#N/A,TRUE,"1.1. Organisationsplan";#N/A,#N/A,TRUE,"1.2. Budget-Übersicht";#N/A,#N/A,TRUE,"2. AE-AB-UE";#N/A,#N/A,TRUE,"3.1. 5-Jahres-Plan";#N/A,#N/A,TRUE,"3.2. Plan-Erg.rg.";#N/A,#N/A,TRUE,"4. Bilanz";#N/A,#N/A,TRUE,"5. Finanzplan";#N/A,#N/A,TRUE,"6. Investionen";#N/A,#N/A,TRUE,"7. Personalplan"}</definedName>
    <definedName name="wrn.Canale._.Flash." localSheetId="2" hidden="1">{#N/A,#N/A,FALSE,"TOTAL DBG";#N/A,#N/A,FALSE,"BRASFIELD";#N/A,#N/A,FALSE,"HARABEDIAN";#N/A,#N/A,FALSE,"HARABEDIAN II";#N/A,#N/A,FALSE,"CRESSER";#N/A,#N/A,FALSE,"CRESSER II";#N/A,#N/A,FALSE,"SWEENEY"}</definedName>
    <definedName name="wrn.Canale._.Flash." hidden="1">{#N/A,#N/A,FALSE,"TOTAL DBG";#N/A,#N/A,FALSE,"BRASFIELD";#N/A,#N/A,FALSE,"HARABEDIAN";#N/A,#N/A,FALSE,"HARABEDIAN II";#N/A,#N/A,FALSE,"CRESSER";#N/A,#N/A,FALSE,"CRESSER II";#N/A,#N/A,FALSE,"SWEENEY"}</definedName>
    <definedName name="wrn.Canale._.Flash._1" localSheetId="2" hidden="1">{#N/A,#N/A,FALSE,"TOTAL DBG";#N/A,#N/A,FALSE,"BRASFIELD";#N/A,#N/A,FALSE,"HARABEDIAN";#N/A,#N/A,FALSE,"HARABEDIAN II";#N/A,#N/A,FALSE,"CRESSER";#N/A,#N/A,FALSE,"CRESSER II";#N/A,#N/A,FALSE,"SWEENEY"}</definedName>
    <definedName name="wrn.Canale._.Flash._1" hidden="1">{#N/A,#N/A,FALSE,"TOTAL DBG";#N/A,#N/A,FALSE,"BRASFIELD";#N/A,#N/A,FALSE,"HARABEDIAN";#N/A,#N/A,FALSE,"HARABEDIAN II";#N/A,#N/A,FALSE,"CRESSER";#N/A,#N/A,FALSE,"CRESSER II";#N/A,#N/A,FALSE,"SWEENEY"}</definedName>
    <definedName name="wrn.Capacity." localSheetId="2" hidden="1">{#N/A,#N/A,FALSE,"Capacity"}</definedName>
    <definedName name="wrn.Capacity." hidden="1">{#N/A,#N/A,FALSE,"Capacity"}</definedName>
    <definedName name="wrn.CAPEX." localSheetId="2" hidden="1">{"capex_annual",#N/A,TRUE,"CAPEX";"capex_monthly",#N/A,TRUE,"CAPEX"}</definedName>
    <definedName name="wrn.CAPEX." hidden="1">{"capex_annual",#N/A,TRUE,"CAPEX";"capex_monthly",#N/A,TRUE,"CAPEX"}</definedName>
    <definedName name="wrn.Carrefour._.Worse._.Case." localSheetId="2" hidden="1">{#N/A,#N/A,TRUE,"DIVIDER PAGE";#N/A,#N/A,TRUE,"Exist + Reg A IS";#N/A,#N/A,TRUE,"Summary IS exc. B";#N/A,#N/A,TRUE,"New Stores";#N/A,#N/A,TRUE,"Existing DCF";#N/A,#N/A,TRUE,"Region A DCF";#N/A,#N/A,TRUE,"Existing + Reg. A DCF"}</definedName>
    <definedName name="wrn.Carrefour._.Worse._.Case." hidden="1">{#N/A,#N/A,TRUE,"DIVIDER PAGE";#N/A,#N/A,TRUE,"Exist + Reg A IS";#N/A,#N/A,TRUE,"Summary IS exc. B";#N/A,#N/A,TRUE,"New Stores";#N/A,#N/A,TRUE,"Existing DCF";#N/A,#N/A,TRUE,"Region A DCF";#N/A,#N/A,TRUE,"Existing + Reg. A DCF"}</definedName>
    <definedName name="wrn.cash._.flow." localSheetId="2" hidden="1">{#N/A,#N/A,FALSE,"cf";#N/A,#N/A,FALSE,"cfmo";#N/A,#N/A,FALSE,"cfyr"}</definedName>
    <definedName name="wrn.cash._.flow." hidden="1">{#N/A,#N/A,FALSE,"cf";#N/A,#N/A,FALSE,"cfmo";#N/A,#N/A,FALSE,"cfyr"}</definedName>
    <definedName name="wrn.Cashflow._.Summary." localSheetId="2" hidden="1">{#N/A,#N/A,FALSE,"Cashflow"}</definedName>
    <definedName name="wrn.Cashflow._.Summary." hidden="1">{#N/A,#N/A,FALSE,"Cashflow"}</definedName>
    <definedName name="wrn.chi._.tiÆt." localSheetId="2" hidden="1">{#N/A,#N/A,FALSE,"Chi tiÆt"}</definedName>
    <definedName name="wrn.chi._.tiÆt." hidden="1">{#N/A,#N/A,FALSE,"Chi tiÆt"}</definedName>
    <definedName name="wrn.COMBINED." localSheetId="2" hidden="1">{#N/A,#N/A,FALSE,"INPUTS";#N/A,#N/A,FALSE,"PROFORMA BSHEET";#N/A,#N/A,FALSE,"COMBINED";#N/A,#N/A,FALSE,"HIGH YIELD";#N/A,#N/A,FALSE,"COMB_GRAPHS"}</definedName>
    <definedName name="wrn.COMBINED." hidden="1">{#N/A,#N/A,FALSE,"INPUTS";#N/A,#N/A,FALSE,"PROFORMA BSHEET";#N/A,#N/A,FALSE,"COMBINED";#N/A,#N/A,FALSE,"HIGH YIELD";#N/A,#N/A,FALSE,"COMB_GRAPHS"}</definedName>
    <definedName name="wrn.COMMENTAIRES." localSheetId="2" hidden="1">{#N/A,#N/A,FALSE,"SYNTHESE-c";#N/A,#N/A,FALSE,"PUB-c";#N/A,#N/A,FALSE,"OP CONSO-c";#N/A,#N/A,FALSE,"REFERENCTS-c";#N/A,#N/A,FALSE,"ETUDES MKG-c";#N/A,#N/A,FALSE,"PACKAGING-c";#N/A,#N/A,FALSE,"DIR COM-c";#N/A,#N/A,FALSE,"MEDIA-c"}</definedName>
    <definedName name="wrn.COMMENTAIRES." hidden="1">{#N/A,#N/A,FALSE,"SYNTHESE-c";#N/A,#N/A,FALSE,"PUB-c";#N/A,#N/A,FALSE,"OP CONSO-c";#N/A,#N/A,FALSE,"REFERENCTS-c";#N/A,#N/A,FALSE,"ETUDES MKG-c";#N/A,#N/A,FALSE,"PACKAGING-c";#N/A,#N/A,FALSE,"DIR COM-c";#N/A,#N/A,FALSE,"MEDIA-c"}</definedName>
    <definedName name="wrn.COMMISION._.FINANCE." localSheetId="2" hidden="1">{#N/A,#N/A,TRUE,"RESULTAT";#N/A,#N/A,TRUE,"BILAN";#N/A,#N/A,TRUE,"VAR FR";#N/A,#N/A,TRUE,"DETAIL FR";#N/A,#N/A,TRUE,"SITU FR"}</definedName>
    <definedName name="wrn.COMMISION._.FINANCE." hidden="1">{#N/A,#N/A,TRUE,"RESULTAT";#N/A,#N/A,TRUE,"BILAN";#N/A,#N/A,TRUE,"VAR FR";#N/A,#N/A,TRUE,"DETAIL FR";#N/A,#N/A,TRUE,"SITU FR"}</definedName>
    <definedName name="wrn.Company._.Analysis." localSheetId="2" hidden="1">{#N/A,#N/A,TRUE,"Summary LTM";#N/A,#N/A,TRUE,"95-97";#N/A,#N/A,TRUE,"97 US &amp; Peso Sum";#N/A,#N/A,TRUE,"1997 Peso Comparison";#N/A,#N/A,TRUE,"97 IS per store";#N/A,#N/A,TRUE,"96 IS per store";#N/A,#N/A,TRUE,"95 IS per store"}</definedName>
    <definedName name="wrn.Company._.Analysis." hidden="1">{#N/A,#N/A,TRUE,"Summary LTM";#N/A,#N/A,TRUE,"95-97";#N/A,#N/A,TRUE,"97 US &amp; Peso Sum";#N/A,#N/A,TRUE,"1997 Peso Comparison";#N/A,#N/A,TRUE,"97 IS per store";#N/A,#N/A,TRUE,"96 IS per store";#N/A,#N/A,TRUE,"95 IS per store"}</definedName>
    <definedName name="wrn.Complete." localSheetId="2" hidden="1">{#N/A,#N/A,TRUE,"DCF Summary";#N/A,#N/A,TRUE,"Casema";#N/A,#N/A,TRUE,"UK";#N/A,#N/A,TRUE,"RCF";#N/A,#N/A,TRUE,"Intercable CZ";#N/A,#N/A,TRUE,"Interkabel P";#N/A,#N/A,TRUE,"LBO-Total";#N/A,#N/A,TRUE,"LBO-Casema"}</definedName>
    <definedName name="wrn.Complete." hidden="1">{#N/A,#N/A,TRUE,"DCF Summary";#N/A,#N/A,TRUE,"Casema";#N/A,#N/A,TRUE,"UK";#N/A,#N/A,TRUE,"RCF";#N/A,#N/A,TRUE,"Intercable CZ";#N/A,#N/A,TRUE,"Interkabel P";#N/A,#N/A,TRUE,"LBO-Total";#N/A,#N/A,TRUE,"LBO-Casema"}</definedName>
    <definedName name="wrn.Complete._.Spreadsheet." localSheetId="2" hidden="1">{"Complete Spreadsheet",#N/A,FALSE,"BASIC"}</definedName>
    <definedName name="wrn.Complete._.Spreadsheet." hidden="1">{"Complete Spreadsheet",#N/A,FALSE,"BASIC"}</definedName>
    <definedName name="wrn.comps." localSheetId="2" hidden="1">{#N/A,#N/A,FALSE,"Comp"}</definedName>
    <definedName name="wrn.comps." hidden="1">{#N/A,#N/A,FALSE,"Comp"}</definedName>
    <definedName name="wrn.comps._1" localSheetId="2" hidden="1">{#N/A,#N/A,FALSE,"Comp"}</definedName>
    <definedName name="wrn.comps._1" hidden="1">{#N/A,#N/A,FALSE,"Comp"}</definedName>
    <definedName name="wrn.comps2" localSheetId="2" hidden="1">{#N/A,#N/A,FALSE,"Comp"}</definedName>
    <definedName name="wrn.comps2" hidden="1">{#N/A,#N/A,FALSE,"Comp"}</definedName>
    <definedName name="wrn.comps2_1" localSheetId="2" hidden="1">{#N/A,#N/A,FALSE,"Comp"}</definedName>
    <definedName name="wrn.comps2_1" hidden="1">{#N/A,#N/A,FALSE,"Comp"}</definedName>
    <definedName name="wrn.Computation._.3CD._.Details." localSheetId="2" hidden="1">{"Computation Tax",#N/A,FALSE,"43B";"Dep I.Tax",#N/A,FALSE,"43B";"I Tax Losses",#N/A,FALSE,"43B";"Annex-III 3CD",#N/A,FALSE,"43B";"Cash Payments",#N/A,FALSE,"43B";"43B",#N/A,FALSE,"43B"}</definedName>
    <definedName name="wrn.Computation._.3CD._.Details." hidden="1">{"Computation Tax",#N/A,FALSE,"43B";"Dep I.Tax",#N/A,FALSE,"43B";"I Tax Losses",#N/A,FALSE,"43B";"Annex-III 3CD",#N/A,FALSE,"43B";"Cash Payments",#N/A,FALSE,"43B";"43B",#N/A,FALSE,"43B"}</definedName>
    <definedName name="wrn.Condominio." localSheetId="2" hidden="1">{#N/A,#N/A,TRUE,"CASH COND_B1";#N/A,#N/A,TRUE,"COMP DESP COND_B2_B3";#N/A,#N/A,TRUE,"11";#N/A,#N/A,TRUE,"12";#N/A,#N/A,TRUE,"13";#N/A,#N/A,TRUE,"14";#N/A,#N/A,TRUE,"15";#N/A,#N/A,TRUE,"16";#N/A,#N/A,TRUE,"19";#N/A,#N/A,TRUE,"21";#N/A,#N/A,TRUE,"22";#N/A,#N/A,TRUE,"23";#N/A,#N/A,TRUE,"24";#N/A,#N/A,TRUE,"27";#N/A,#N/A,TRUE,"IMOB COND_B5";#N/A,#N/A,TRUE,"B6";#N/A,#N/A,TRUE,"B7";#N/A,#N/A,TRUE,"QUADRO PESSOAL";#N/A,#N/A,TRUE,"ORG."}</definedName>
    <definedName name="wrn.Condominio." hidden="1">{#N/A,#N/A,TRUE,"CASH COND_B1";#N/A,#N/A,TRUE,"COMP DESP COND_B2_B3";#N/A,#N/A,TRUE,"11";#N/A,#N/A,TRUE,"12";#N/A,#N/A,TRUE,"13";#N/A,#N/A,TRUE,"14";#N/A,#N/A,TRUE,"15";#N/A,#N/A,TRUE,"16";#N/A,#N/A,TRUE,"19";#N/A,#N/A,TRUE,"21";#N/A,#N/A,TRUE,"22";#N/A,#N/A,TRUE,"23";#N/A,#N/A,TRUE,"24";#N/A,#N/A,TRUE,"27";#N/A,#N/A,TRUE,"IMOB COND_B5";#N/A,#N/A,TRUE,"B6";#N/A,#N/A,TRUE,"B7";#N/A,#N/A,TRUE,"QUADRO PESSOAL";#N/A,#N/A,TRUE,"ORG."}</definedName>
    <definedName name="wrn.consol." localSheetId="2" hidden="1">{#N/A,#N/A,FALSE,"as incur ";#N/A,#N/A,FALSE,"div";#N/A,#N/A,FALSE,"opssum";#N/A,#N/A,FALSE,"ops";#N/A,#N/A,FALSE,"tecsum";#N/A,#N/A,FALSE,"tec";#N/A,#N/A,FALSE,"dev";#N/A,#N/A,FALSE,"devsum";#N/A,#N/A,FALSE,"wpsum";#N/A,#N/A,FALSE,"wp"}</definedName>
    <definedName name="wrn.consol." hidden="1">{#N/A,#N/A,FALSE,"as incur ";#N/A,#N/A,FALSE,"div";#N/A,#N/A,FALSE,"opssum";#N/A,#N/A,FALSE,"ops";#N/A,#N/A,FALSE,"tecsum";#N/A,#N/A,FALSE,"tec";#N/A,#N/A,FALSE,"dev";#N/A,#N/A,FALSE,"devsum";#N/A,#N/A,FALSE,"wpsum";#N/A,#N/A,FALSE,"wp"}</definedName>
    <definedName name="wrn.Customer._.with._.Site._.Equipment." localSheetId="2" hidden="1">{"Customer with Site Equipment",#N/A,FALSE,"BASIC"}</definedName>
    <definedName name="wrn.Customer._.with._.Site._.Equipment." hidden="1">{"Customer with Site Equipment",#N/A,FALSE,"BASIC"}</definedName>
    <definedName name="wrn.Customer._.with._.Site._.Pricing." localSheetId="2" hidden="1">{"Customer with Site Pricing",#N/A,FALSE,"BASIC"}</definedName>
    <definedName name="wrn.Customer._.with._.Site._.Pricing." hidden="1">{"Customer with Site Pricing",#N/A,FALSE,"BASIC"}</definedName>
    <definedName name="wrn.dcf." localSheetId="2"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_.Only." localSheetId="2" hidden="1">{#N/A,#N/A,FALSE,"DCF Summary";#N/A,#N/A,FALSE,"Casema";#N/A,#N/A,FALSE,"Casema NoTel";#N/A,#N/A,FALSE,"UK";#N/A,#N/A,FALSE,"RCF";#N/A,#N/A,FALSE,"Intercable CZ";#N/A,#N/A,FALSE,"Interkabel P"}</definedName>
    <definedName name="wrn.DCF._.Only." hidden="1">{#N/A,#N/A,FALSE,"DCF Summary";#N/A,#N/A,FALSE,"Casema";#N/A,#N/A,FALSE,"Casema NoTel";#N/A,#N/A,FALSE,"UK";#N/A,#N/A,FALSE,"RCF";#N/A,#N/A,FALSE,"Intercable CZ";#N/A,#N/A,FALSE,"Interkabel P"}</definedName>
    <definedName name="wrn.DCFEpervier." localSheetId="2" hidden="1">{#N/A,#N/A,FALSE,"Inc. Statement-DCF";#N/A,#N/A,FALSE,"Assumptions";#N/A,#N/A,FALSE,"Inputs - Sales (KFF)";#N/A,#N/A,FALSE,"Inputs - Margins %";#N/A,#N/A,FALSE,"Inputs - Units";#N/A,#N/A,FALSE,"Output - Prices";#N/A,#N/A,FALSE,"Outputs - Margins (KFF)";#N/A,#N/A,FALSE,"Outputs - Costs";#N/A,#N/A,FALSE,"Outputs - Costs % ";#N/A,#N/A,FALSE,"Output - Units % Inc.";#N/A,#N/A,FALSE,"Output - Sales % Inc";#N/A,#N/A,FALSE,"Output - Prices % Inc.";#N/A,#N/A,FALSE,"WACC"}</definedName>
    <definedName name="wrn.DCFEpervier." hidden="1">{#N/A,#N/A,FALSE,"Inc. Statement-DCF";#N/A,#N/A,FALSE,"Assumptions";#N/A,#N/A,FALSE,"Inputs - Sales (KFF)";#N/A,#N/A,FALSE,"Inputs - Margins %";#N/A,#N/A,FALSE,"Inputs - Units";#N/A,#N/A,FALSE,"Output - Prices";#N/A,#N/A,FALSE,"Outputs - Margins (KFF)";#N/A,#N/A,FALSE,"Outputs - Costs";#N/A,#N/A,FALSE,"Outputs - Costs % ";#N/A,#N/A,FALSE,"Output - Units % Inc.";#N/A,#N/A,FALSE,"Output - Sales % Inc";#N/A,#N/A,FALSE,"Output - Prices % Inc.";#N/A,#N/A,FALSE,"WACC"}</definedName>
    <definedName name="wrn.DCR._.Output." localSheetId="2" hidden="1">{"DCR Output",#N/A,FALSE,"Output"}</definedName>
    <definedName name="wrn.DCR._.Output." hidden="1">{"DCR Output",#N/A,FALSE,"Output"}</definedName>
    <definedName name="wrn.Demand._.Calcs." localSheetId="2" hidden="1">{#N/A,#N/A,FALSE,"Demand Calcs"}</definedName>
    <definedName name="wrn.Demand._.Calcs." hidden="1">{#N/A,#N/A,FALSE,"Demand Calcs"}</definedName>
    <definedName name="wrn.Demand._.Inputs." localSheetId="2" hidden="1">{#N/A,#N/A,FALSE,"Demand Inputs"}</definedName>
    <definedName name="wrn.Demand._.Inputs." hidden="1">{#N/A,#N/A,FALSE,"Demand Inputs"}</definedName>
    <definedName name="wrn.Differences._.Purchases." localSheetId="2" hidden="1">{"Mine",#N/A,FALSE,"Copper";"Mine",#N/A,FALSE,"Silver";"Mine",#N/A,FALSE,"Gold";"Mine",#N/A,FALSE,"DifferencesPurchases"}</definedName>
    <definedName name="wrn.Differences._.Purchases." hidden="1">{"Mine",#N/A,FALSE,"Copper";"Mine",#N/A,FALSE,"Silver";"Mine",#N/A,FALSE,"Gold";"Mine",#N/A,FALSE,"DifferencesPurchases"}</definedName>
    <definedName name="wrn.distribution." localSheetId="2" hidden="1">{#N/A,#N/A,FALSE,"as incur ";#N/A,#N/A,FALSE,"balfin";#N/A,#N/A,FALSE,"cf";#N/A,#N/A,FALSE,"div";#N/A,#N/A,FALSE,"opssum";#N/A,#N/A,FALSE,"ops";#N/A,#N/A,FALSE,"tecsum";#N/A,#N/A,FALSE,"tec";#N/A,#N/A,FALSE,"devsum";#N/A,#N/A,FALSE,"dev"}</definedName>
    <definedName name="wrn.distribution." hidden="1">{#N/A,#N/A,FALSE,"as incur ";#N/A,#N/A,FALSE,"balfin";#N/A,#N/A,FALSE,"cf";#N/A,#N/A,FALSE,"div";#N/A,#N/A,FALSE,"opssum";#N/A,#N/A,FALSE,"ops";#N/A,#N/A,FALSE,"tecsum";#N/A,#N/A,FALSE,"tec";#N/A,#N/A,FALSE,"devsum";#N/A,#N/A,FALSE,"dev"}</definedName>
    <definedName name="wrn.divestiture." localSheetId="2" hidden="1">{#N/A,#N/A,TRUE,"Overview";#N/A,#N/A,TRUE,"Divest Val";#N/A,#N/A,TRUE,"sources &amp; uses";#N/A,#N/A,TRUE,"Has-Gets Divest"}</definedName>
    <definedName name="wrn.divestiture." hidden="1">{#N/A,#N/A,TRUE,"Overview";#N/A,#N/A,TRUE,"Divest Val";#N/A,#N/A,TRUE,"sources &amp; uses";#N/A,#N/A,TRUE,"Has-Gets Divest"}</definedName>
    <definedName name="wrn.Earnings._.Model." localSheetId="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DIT." localSheetId="2" hidden="1">{#N/A,#N/A,FALSE,"COMPTE92";#N/A,#N/A,FALSE,"BUDGET93";#N/A,#N/A,FALSE,"BUDGET94"}</definedName>
    <definedName name="wrn.EDIT." hidden="1">{#N/A,#N/A,FALSE,"COMPTE92";#N/A,#N/A,FALSE,"BUDGET93";#N/A,#N/A,FALSE,"BUDGET94"}</definedName>
    <definedName name="wrn.einzel." localSheetId="2" hidden="1">{#N/A,#N/A,FALSE,"SCS";#N/A,#N/A,FALSE,"SSG";#N/A,#N/A,FALSE,"SC-BE";#N/A,#N/A,FALSE,"HSW";#N/A,#N/A,FALSE,"EVG-Pr.";#N/A,#N/A,FALSE,"EVG-EHS";#N/A,#N/A,FALSE,"SC-CH";#N/A,#N/A,FALSE,"EVG-Boh";#N/A,#N/A,FALSE,"SC-D";#N/A,#N/A,FALSE,"KEB";#N/A,#N/A,FALSE,"EWAG";#N/A,#N/A,FALSE,"WVP";#N/A,#N/A,FALSE,"SC-HE";#N/A,#N/A,FALSE,"RES";#N/A,#N/A,FALSE,"SC-B";#N/A,#N/A,FALSE,"SC-L";#N/A,#N/A,FALSE,"SCKG";#N/A,#N/A,FALSE,"ARO-ISK";#N/A,#N/A,FALSE,"ARO-ISEHS";#N/A,#N/A,FALSE,"ARO-TGAZ";#N/A,#N/A,FALSE,"ARO-TGAD";#N/A,#N/A,FALSE,"ARO-ISKB";#N/A,#N/A,FALSE,"ARO-ISAL";#N/A,#N/A,FALSE,"ARO-TGAB";#N/A,#N/A,FALSE,"SC-EM";#N/A,#N/A,FALSE,"TGA-NS";#N/A,#N/A,FALSE,"TGAF"}</definedName>
    <definedName name="wrn.einzel." hidden="1">{#N/A,#N/A,FALSE,"SCS";#N/A,#N/A,FALSE,"SSG";#N/A,#N/A,FALSE,"SC-BE";#N/A,#N/A,FALSE,"HSW";#N/A,#N/A,FALSE,"EVG-Pr.";#N/A,#N/A,FALSE,"EVG-EHS";#N/A,#N/A,FALSE,"SC-CH";#N/A,#N/A,FALSE,"EVG-Boh";#N/A,#N/A,FALSE,"SC-D";#N/A,#N/A,FALSE,"KEB";#N/A,#N/A,FALSE,"EWAG";#N/A,#N/A,FALSE,"WVP";#N/A,#N/A,FALSE,"SC-HE";#N/A,#N/A,FALSE,"RES";#N/A,#N/A,FALSE,"SC-B";#N/A,#N/A,FALSE,"SC-L";#N/A,#N/A,FALSE,"SCKG";#N/A,#N/A,FALSE,"ARO-ISK";#N/A,#N/A,FALSE,"ARO-ISEHS";#N/A,#N/A,FALSE,"ARO-TGAZ";#N/A,#N/A,FALSE,"ARO-TGAD";#N/A,#N/A,FALSE,"ARO-ISKB";#N/A,#N/A,FALSE,"ARO-ISAL";#N/A,#N/A,FALSE,"ARO-TGAB";#N/A,#N/A,FALSE,"SC-EM";#N/A,#N/A,FALSE,"TGA-NS";#N/A,#N/A,FALSE,"TGAF"}</definedName>
    <definedName name="wrn.elyo." localSheetId="2" hidden="1">{#N/A,#N/A,FALSE,"as incur ";#N/A,#N/A,FALSE,"balfin";#N/A,#N/A,FALSE,"cfmo";#N/A,#N/A,FALSE,"cfyr";#N/A,#N/A,FALSE,"cf";#N/A,#N/A,FALSE,"incytd";#N/A,#N/A,FALSE,"incmo";#N/A,#N/A,FALSE,"bal"}</definedName>
    <definedName name="wrn.elyo." hidden="1">{#N/A,#N/A,FALSE,"as incur ";#N/A,#N/A,FALSE,"balfin";#N/A,#N/A,FALSE,"cfmo";#N/A,#N/A,FALSE,"cfyr";#N/A,#N/A,FALSE,"cf";#N/A,#N/A,FALSE,"incytd";#N/A,#N/A,FALSE,"incmo";#N/A,#N/A,FALSE,"bal"}</definedName>
    <definedName name="wrn.Empreendedor." localSheetId="2" hidden="1">{#N/A,#N/A,TRUE,"Dem_A1";#N/A,#N/A,TRUE,"Vend Rec_A2";#N/A,#N/A,TRUE,"Desc_A5";#N/A,#N/A,TRUE,"COMP_A6";#N/A,#N/A,TRUE,"DR00_A7";#N/A,#N/A,TRUE,"DR 99_A7";#N/A,#N/A,TRUE,"Desc_ A8";#N/A,#N/A,TRUE,"CASH EMPR_A9";#N/A,#N/A,TRUE,"CASH OBRA_A9";#N/A,#N/A,TRUE,"20Empr.";#N/A,#N/A,TRUE,"100%Jurid";#N/A,#N/A,TRUE,"22Empr.";#N/A,#N/A,TRUE,"23Empr.";#N/A,#N/A,TRUE,"IMOB EMPR OBRAS_A11"}</definedName>
    <definedName name="wrn.Empreendedor." hidden="1">{#N/A,#N/A,TRUE,"Dem_A1";#N/A,#N/A,TRUE,"Vend Rec_A2";#N/A,#N/A,TRUE,"Desc_A5";#N/A,#N/A,TRUE,"COMP_A6";#N/A,#N/A,TRUE,"DR00_A7";#N/A,#N/A,TRUE,"DR 99_A7";#N/A,#N/A,TRUE,"Desc_ A8";#N/A,#N/A,TRUE,"CASH EMPR_A9";#N/A,#N/A,TRUE,"CASH OBRA_A9";#N/A,#N/A,TRUE,"20Empr.";#N/A,#N/A,TRUE,"100%Jurid";#N/A,#N/A,TRUE,"22Empr.";#N/A,#N/A,TRUE,"23Empr.";#N/A,#N/A,TRUE,"IMOB EMPR OBRAS_A11"}</definedName>
    <definedName name="wrn.Empreendedor._.MPSC." localSheetId="2" hidden="1">{#N/A,#N/A,FALSE,"Capa";#N/A,#N/A,FALSE,"Indice";#N/A,#N/A,FALSE,"Premissas";#N/A,#N/A,FALSE," Pró Memória ";#N/A,#N/A,FALSE,"VenRec SintR$";#N/A,#N/A,FALSE,"ProjVendasRecR$";#N/A,#N/A,FALSE,"ProjVendasRecIPC";#N/A,#N/A,FALSE,"Desc. comerciais";#N/A,#N/A,FALSE,"Desc. Carência Novas Oper";#N/A,#N/A,FALSE,"Sumário Comparativo";#N/A,#N/A,FALSE,"Descontos op Reformas";#N/A,#N/A,FALSE,"Sumário2001";#N/A,#N/A,FALSE,"Sumário2000";#N/A,#N/A,FALSE,"Área Vaga";#N/A,#N/A,FALSE,"Cond. Irrec.";#N/A,#N/A,FALSE,"Demost.Corretagem ";#N/A,#N/A,FALSE,"Cash 2001";#N/A,#N/A,FALSE,"Cash 2000";#N/A,#N/A,FALSE,"Imobilizado";#N/A,#N/A,FALSE,"Comparativo Despesas";#N/A,#N/A,FALSE,"Comparativo por Conta Orç.";#N/A,#N/A,FALSE,"CONSOLIDADO CC";#N/A,#N/A,FALSE,"CONSOLIDADO CO";#N/A,#N/A,FALSE,"CO11";#N/A,#N/A,FALSE,"CC11 2001";#N/A,#N/A,FALSE,"CO12";#N/A,#N/A,FALSE,"PA 11";#N/A,#N/A,FALSE,"CC12 2001";#N/A,#N/A,FALSE,"PA12";#N/A,#N/A,FALSE,"CO22";#N/A,#N/A,FALSE,"CC22 2001";#N/A,#N/A,FALSE,"PA 22";#N/A,#N/A,FALSE,"pessoal ano";#N/A,#N/A,FALSE,"pessoal evoluçao";#N/A,#N/A,FALSE,"comp h.e"}</definedName>
    <definedName name="wrn.Empreendedor._.MPSC." hidden="1">{#N/A,#N/A,FALSE,"Capa";#N/A,#N/A,FALSE,"Indice";#N/A,#N/A,FALSE,"Premissas";#N/A,#N/A,FALSE," Pró Memória ";#N/A,#N/A,FALSE,"VenRec SintR$";#N/A,#N/A,FALSE,"ProjVendasRecR$";#N/A,#N/A,FALSE,"ProjVendasRecIPC";#N/A,#N/A,FALSE,"Desc. comerciais";#N/A,#N/A,FALSE,"Desc. Carência Novas Oper";#N/A,#N/A,FALSE,"Sumário Comparativo";#N/A,#N/A,FALSE,"Descontos op Reformas";#N/A,#N/A,FALSE,"Sumário2001";#N/A,#N/A,FALSE,"Sumário2000";#N/A,#N/A,FALSE,"Área Vaga";#N/A,#N/A,FALSE,"Cond. Irrec.";#N/A,#N/A,FALSE,"Demost.Corretagem ";#N/A,#N/A,FALSE,"Cash 2001";#N/A,#N/A,FALSE,"Cash 2000";#N/A,#N/A,FALSE,"Imobilizado";#N/A,#N/A,FALSE,"Comparativo Despesas";#N/A,#N/A,FALSE,"Comparativo por Conta Orç.";#N/A,#N/A,FALSE,"CONSOLIDADO CC";#N/A,#N/A,FALSE,"CONSOLIDADO CO";#N/A,#N/A,FALSE,"CO11";#N/A,#N/A,FALSE,"CC11 2001";#N/A,#N/A,FALSE,"CO12";#N/A,#N/A,FALSE,"PA 11";#N/A,#N/A,FALSE,"CC12 2001";#N/A,#N/A,FALSE,"PA12";#N/A,#N/A,FALSE,"CO22";#N/A,#N/A,FALSE,"CC22 2001";#N/A,#N/A,FALSE,"PA 22";#N/A,#N/A,FALSE,"pessoal ano";#N/A,#N/A,FALSE,"pessoal evoluçao";#N/A,#N/A,FALSE,"comp h.e"}</definedName>
    <definedName name="wrn.EMPRUNTS." localSheetId="2" hidden="1">{#N/A,#N/A,FALSE,"ETB10 1";#N/A,#N/A,FALSE,"65";#N/A,#N/A,FALSE,"70";#N/A,#N/A,FALSE,"86";#N/A,#N/A,FALSE,"94";#N/A,#N/A,FALSE,"96";#N/A,#N/A,FALSE,"103";#N/A,#N/A,FALSE,"104";#N/A,#N/A,FALSE,"106"}</definedName>
    <definedName name="wrn.EMPRUNTS." hidden="1">{#N/A,#N/A,FALSE,"ETB10 1";#N/A,#N/A,FALSE,"65";#N/A,#N/A,FALSE,"70";#N/A,#N/A,FALSE,"86";#N/A,#N/A,FALSE,"94";#N/A,#N/A,FALSE,"96";#N/A,#N/A,FALSE,"103";#N/A,#N/A,FALSE,"104";#N/A,#N/A,FALSE,"106"}</definedName>
    <definedName name="wrn.Equipment._.List." localSheetId="2" hidden="1">{"Equipment List",#N/A,FALSE,"BASIC"}</definedName>
    <definedName name="wrn.Equipment._.List." hidden="1">{"Equipment List",#N/A,FALSE,"BASIC"}</definedName>
    <definedName name="wrn.Estacionamento." localSheetId="2" hidden="1">{#N/A,#N/A,TRUE,"RECEITA ESTAC";#N/A,#N/A,TRUE,"CASH ESTAC";#N/A,#N/A,TRUE,"11Est";#N/A,#N/A,TRUE,"13Est";#N/A,#N/A,TRUE,"14Est";#N/A,#N/A,TRUE,"16Est";#N/A,#N/A,TRUE,"IMOB ESTAC_A4"}</definedName>
    <definedName name="wrn.Estacionamento." hidden="1">{#N/A,#N/A,TRUE,"RECEITA ESTAC";#N/A,#N/A,TRUE,"CASH ESTAC";#N/A,#N/A,TRUE,"11Est";#N/A,#N/A,TRUE,"13Est";#N/A,#N/A,TRUE,"14Est";#N/A,#N/A,TRUE,"16Est";#N/A,#N/A,TRUE,"IMOB ESTAC_A4"}</definedName>
    <definedName name="wrn.ex." localSheetId="2" hidden="1">{#N/A,#N/A,FALSE,"ANALYSE";#N/A,#N/A,FALSE,"PM VALEUR"}</definedName>
    <definedName name="wrn.ex." hidden="1">{#N/A,#N/A,FALSE,"ANALYSE";#N/A,#N/A,FALSE,"PM VALEUR"}</definedName>
    <definedName name="wrn.EXITO." localSheetId="2"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Fair._.Share._.Calcs." localSheetId="2" hidden="1">{#N/A,#N/A,FALSE,"Fair Share"}</definedName>
    <definedName name="wrn.Fair._.Share._.Calcs." hidden="1">{#N/A,#N/A,FALSE,"Fair Share"}</definedName>
    <definedName name="wrn.fb." localSheetId="2" hidden="1">{"AnnMarg",#N/A,FALSE,"FALCON";"Q",#N/A,FALSE,"Qtrs."}</definedName>
    <definedName name="wrn.fb." hidden="1">{"AnnMarg",#N/A,FALSE,"FALCON";"Q",#N/A,FALSE,"Qtrs."}</definedName>
    <definedName name="wrn.fc." localSheetId="2" hidden="1">{"letter",#N/A,FALSE,"Letter";"amort",#N/A,FALSE,"Amort"}</definedName>
    <definedName name="wrn.fc." hidden="1">{"letter",#N/A,FALSE,"Letter";"amort",#N/A,FALSE,"Amort"}</definedName>
    <definedName name="wrn.FDMS._.mgmt." localSheetId="2" hidden="1">{"View with Batches to Prelim",#N/A,FALSE,"FDMS MGMNT";"View wo batches",#N/A,FALSE,"FDMS MGMNT"}</definedName>
    <definedName name="wrn.FDMS._.mgmt." hidden="1">{"View with Batches to Prelim",#N/A,FALSE,"FDMS MGMNT";"View wo batches",#N/A,FALSE,"FDMS MGMNT"}</definedName>
    <definedName name="wrn.FDMS._.mgmt._1" localSheetId="2" hidden="1">{"View with Batches to Prelim",#N/A,FALSE,"FDMS MGMNT";"View wo batches",#N/A,FALSE,"FDMS MGMNT"}</definedName>
    <definedName name="wrn.FDMS._.mgmt._1" hidden="1">{"View with Batches to Prelim",#N/A,FALSE,"FDMS MGMNT";"View wo batches",#N/A,FALSE,"FDMS MGMNT"}</definedName>
    <definedName name="wrn.final." localSheetId="2" hidden="1">{#N/A,#N/A,FALSE,"canfx";#N/A,#N/A,FALSE,"debt";#N/A,#N/A,FALSE,"mi"}</definedName>
    <definedName name="wrn.final." hidden="1">{#N/A,#N/A,FALSE,"canfx";#N/A,#N/A,FALSE,"debt";#N/A,#N/A,FALSE,"mi"}</definedName>
    <definedName name="wrn.Final._.Output." localSheetId="2" hidden="1">{#N/A,#N/A,FALSE,"Final Output"}</definedName>
    <definedName name="wrn.Final._.Output." hidden="1">{#N/A,#N/A,FALSE,"Final Output"}</definedName>
    <definedName name="wrn.Financial._.Summary._.NZ._.DOLLARS." localSheetId="2" hidden="1">{#N/A,#N/A,FALSE,"Variables";#N/A,#N/A,FALSE,"NPV Cashflows NZ$";#N/A,#N/A,FALSE,"Cashflows NZ$"}</definedName>
    <definedName name="wrn.Financial._.Summary._.NZ._.DOLLARS." hidden="1">{#N/A,#N/A,FALSE,"Variables";#N/A,#N/A,FALSE,"NPV Cashflows NZ$";#N/A,#N/A,FALSE,"Cashflows NZ$"}</definedName>
    <definedName name="wrn.Financial._.Summary._.US._.Dollars." localSheetId="2" hidden="1">{#N/A,#N/A,FALSE,"Variables";#N/A,#N/A,FALSE,"Cashflows";#N/A,#N/A,FALSE,"NPV Cashflow"}</definedName>
    <definedName name="wrn.Financial._.Summary._.US._.Dollars." hidden="1">{#N/A,#N/A,FALSE,"Variables";#N/A,#N/A,FALSE,"Cashflows";#N/A,#N/A,FALSE,"NPV Cashflow"}</definedName>
    <definedName name="wrn.finmodel." localSheetId="2" hidden="1">{#N/A,#N/A,FALSE,"Fin Model"}</definedName>
    <definedName name="wrn.finmodel." hidden="1">{#N/A,#N/A,FALSE,"Fin Model"}</definedName>
    <definedName name="wrn.finmodel._1" localSheetId="2" hidden="1">{#N/A,#N/A,FALSE,"Fin Model"}</definedName>
    <definedName name="wrn.finmodel._1" hidden="1">{#N/A,#N/A,FALSE,"Fin Model"}</definedName>
    <definedName name="wrn.Flash." localSheetId="2" hidden="1">{#N/A,#N/A,FALSE,"JKFLASH2";#N/A,#N/A,FALSE,"Page 4";#N/A,#N/A,FALSE,"page 3"}</definedName>
    <definedName name="wrn.Flash." hidden="1">{#N/A,#N/A,FALSE,"JKFLASH2";#N/A,#N/A,FALSE,"Page 4";#N/A,#N/A,FALSE,"page 3"}</definedName>
    <definedName name="wrn.FORM1." localSheetId="2" hidden="1">{#N/A,#N/A,FALSE,"COMP"}</definedName>
    <definedName name="wrn.FORM1." hidden="1">{#N/A,#N/A,FALSE,"COMP"}</definedName>
    <definedName name="wrn.FORNDV." localSheetId="2" hidden="1">{"FORNDV",#N/A,FALSE,"Sheet1"}</definedName>
    <definedName name="wrn.FORNDV." hidden="1">{"FORNDV",#N/A,FALSE,"Sheet1"}</definedName>
    <definedName name="wrn.fred." localSheetId="2" hidden="1">{"cover",#N/A,TRUE,"BaseCase";"pnl",#N/A,TRUE,"BaseCase";"pnldet",#N/A,TRUE,"BaseCase";"bil",#N/A,TRUE,"BaseCase";"tabfi",#N/A,TRUE,"BaseCase";"ratios",#N/A,TRUE,"BaseCase";"variab",#N/A,TRUE,"BaseCase";"inv",#N/A,TRUE,"BaseCase"}</definedName>
    <definedName name="wrn.fred." hidden="1">{"cover",#N/A,TRUE,"BaseCase";"pnl",#N/A,TRUE,"BaseCase";"pnldet",#N/A,TRUE,"BaseCase";"bil",#N/A,TRUE,"BaseCase";"tabfi",#N/A,TRUE,"BaseCase";"ratios",#N/A,TRUE,"BaseCase";"variab",#N/A,TRUE,"BaseCase";"inv",#N/A,TRUE,"BaseCase"}</definedName>
    <definedName name="wrn.Friendly." localSheetId="2" hidden="1">{#N/A,#N/A,TRUE,"Julio";#N/A,#N/A,TRUE,"Agosto";#N/A,#N/A,TRUE,"BHCo";#N/A,#N/A,TRUE,"Abril";#N/A,#N/A,TRUE,"Pro Forma"}</definedName>
    <definedName name="wrn.Friendly." hidden="1">{#N/A,#N/A,TRUE,"Julio";#N/A,#N/A,TRUE,"Agosto";#N/A,#N/A,TRUE,"BHCo";#N/A,#N/A,TRUE,"Abril";#N/A,#N/A,TRUE,"Pro Forma"}</definedName>
    <definedName name="wrn.Ful._.Set." localSheetId="2" hidden="1">{"Bsheet",#N/A,FALSE,"Details";"P&amp;L",#N/A,FALSE,"Details";"Schedule",#N/A,FALSE,"Details";"Details",#N/A,FALSE,"Details"}</definedName>
    <definedName name="wrn.Ful._.Set." hidden="1">{"Bsheet",#N/A,FALSE,"Details";"P&amp;L",#N/A,FALSE,"Details";"Schedule",#N/A,FALSE,"Details";"Details",#N/A,FALSE,"Details"}</definedName>
    <definedName name="wrn.Full._.Financials." localSheetId="2" hidden="1">{#N/A,#N/A,TRUE,"Financials";#N/A,#N/A,TRUE,"Operating Statistics";#N/A,#N/A,TRUE,"Capex &amp; Depreciation";#N/A,#N/A,TRUE,"Debt"}</definedName>
    <definedName name="wrn.Full._.Financials." hidden="1">{#N/A,#N/A,TRUE,"Financials";#N/A,#N/A,TRUE,"Operating Statistics";#N/A,#N/A,TRUE,"Capex &amp; Depreciation";#N/A,#N/A,TRUE,"Debt"}</definedName>
    <definedName name="wrn.Full._.Model." localSheetId="2" hidden="1">{#N/A,#N/A,TRUE,"Cover sheet";#N/A,#N/A,TRUE,"DCF analysis";#N/A,#N/A,TRUE,"WACC calculation"}</definedName>
    <definedName name="wrn.Full._.Model." hidden="1">{#N/A,#N/A,TRUE,"Cover sheet";#N/A,#N/A,TRUE,"DCF analysis";#N/A,#N/A,TRUE,"WACC calculation"}</definedName>
    <definedName name="wrn.Full._.Model._.Out._.Put." localSheetId="2" hidden="1">{#N/A,#N/A,FALSE,"Variables";#N/A,#N/A,FALSE,"Woodflow 2";#N/A,#N/A,FALSE,"Log Prices";#N/A,#N/A,FALSE,"Revenues";#N/A,#N/A,FALSE,"Harvesting ";#N/A,#N/A,FALSE,"Forest Developement";#N/A,#N/A,FALSE,"Cashflows NZ$";#N/A,#N/A,FALSE,"NPV Cashflows NZ$"}</definedName>
    <definedName name="wrn.Full._.Model._.Out._.Put." hidden="1">{#N/A,#N/A,FALSE,"Variables";#N/A,#N/A,FALSE,"Woodflow 2";#N/A,#N/A,FALSE,"Log Prices";#N/A,#N/A,FALSE,"Revenues";#N/A,#N/A,FALSE,"Harvesting ";#N/A,#N/A,FALSE,"Forest Developement";#N/A,#N/A,FALSE,"Cashflows NZ$";#N/A,#N/A,FALSE,"NPV Cashflows NZ$"}</definedName>
    <definedName name="wrn.Full._.Print._.Out." localSheetId="2" hidden="1">{#N/A,#N/A,TRUE,"Notice";#N/A,#N/A,TRUE,"Title";#N/A,#N/A,TRUE,"Contents";#N/A,#N/A,TRUE,"General Assumptions";#N/A,#N/A,TRUE,"Accounts";#N/A,#N/A,TRUE,"OperatingAssumptions";#N/A,#N/A,TRUE,"OpAssBk";#N/A,#N/A,TRUE,"Consumer";#N/A,#N/A,TRUE,"Business";#N/A,#N/A,TRUE,"CorpISP";#N/A,#N/A,TRUE,"ISP";#N/A,#N/A,TRUE,"Carrier";#N/A,#N/A,TRUE,"Other";#N/A,#N/A,TRUE,"Depn";#N/A,#N/A,TRUE,"Debt";#N/A,#N/A,TRUE,"Cashflow";#N/A,#N/A,TRUE,"Finance Leases";#N/A,#N/A,TRUE,"Optus Lease";#N/A,#N/A,TRUE,"Sthn Cross Lease";#N/A,#N/A,TRUE,"Ops Summary";#N/A,#N/A,TRUE,"Summary";#N/A,#N/A,TRUE,"AssBookGen";#N/A,#N/A,TRUE,"Historical Data"}</definedName>
    <definedName name="wrn.Full._.Print._.Out." hidden="1">{#N/A,#N/A,TRUE,"Notice";#N/A,#N/A,TRUE,"Title";#N/A,#N/A,TRUE,"Contents";#N/A,#N/A,TRUE,"General Assumptions";#N/A,#N/A,TRUE,"Accounts";#N/A,#N/A,TRUE,"OperatingAssumptions";#N/A,#N/A,TRUE,"OpAssBk";#N/A,#N/A,TRUE,"Consumer";#N/A,#N/A,TRUE,"Business";#N/A,#N/A,TRUE,"CorpISP";#N/A,#N/A,TRUE,"ISP";#N/A,#N/A,TRUE,"Carrier";#N/A,#N/A,TRUE,"Other";#N/A,#N/A,TRUE,"Depn";#N/A,#N/A,TRUE,"Debt";#N/A,#N/A,TRUE,"Cashflow";#N/A,#N/A,TRUE,"Finance Leases";#N/A,#N/A,TRUE,"Optus Lease";#N/A,#N/A,TRUE,"Sthn Cross Lease";#N/A,#N/A,TRUE,"Ops Summary";#N/A,#N/A,TRUE,"Summary";#N/A,#N/A,TRUE,"AssBookGen";#N/A,#N/A,TRUE,"Historical Data"}</definedName>
    <definedName name="wrn.Full._.Print._.Out._1" localSheetId="2" hidden="1">{#N/A,#N/A,TRUE,"Notice";#N/A,#N/A,TRUE,"Title";#N/A,#N/A,TRUE,"Contents";#N/A,#N/A,TRUE,"General Assumptions";#N/A,#N/A,TRUE,"Accounts";#N/A,#N/A,TRUE,"OperatingAssumptions";#N/A,#N/A,TRUE,"OpAssBk";#N/A,#N/A,TRUE,"Consumer";#N/A,#N/A,TRUE,"Business";#N/A,#N/A,TRUE,"CorpISP";#N/A,#N/A,TRUE,"ISP";#N/A,#N/A,TRUE,"Carrier";#N/A,#N/A,TRUE,"Other";#N/A,#N/A,TRUE,"Depn";#N/A,#N/A,TRUE,"Debt";#N/A,#N/A,TRUE,"Cashflow";#N/A,#N/A,TRUE,"Finance Leases";#N/A,#N/A,TRUE,"Optus Lease";#N/A,#N/A,TRUE,"Sthn Cross Lease";#N/A,#N/A,TRUE,"Ops Summary";#N/A,#N/A,TRUE,"Summary";#N/A,#N/A,TRUE,"AssBookGen";#N/A,#N/A,TRUE,"Historical Data"}</definedName>
    <definedName name="wrn.Full._.Print._.Out._1" hidden="1">{#N/A,#N/A,TRUE,"Notice";#N/A,#N/A,TRUE,"Title";#N/A,#N/A,TRUE,"Contents";#N/A,#N/A,TRUE,"General Assumptions";#N/A,#N/A,TRUE,"Accounts";#N/A,#N/A,TRUE,"OperatingAssumptions";#N/A,#N/A,TRUE,"OpAssBk";#N/A,#N/A,TRUE,"Consumer";#N/A,#N/A,TRUE,"Business";#N/A,#N/A,TRUE,"CorpISP";#N/A,#N/A,TRUE,"ISP";#N/A,#N/A,TRUE,"Carrier";#N/A,#N/A,TRUE,"Other";#N/A,#N/A,TRUE,"Depn";#N/A,#N/A,TRUE,"Debt";#N/A,#N/A,TRUE,"Cashflow";#N/A,#N/A,TRUE,"Finance Leases";#N/A,#N/A,TRUE,"Optus Lease";#N/A,#N/A,TRUE,"Sthn Cross Lease";#N/A,#N/A,TRUE,"Ops Summary";#N/A,#N/A,TRUE,"Summary";#N/A,#N/A,TRUE,"AssBookGen";#N/A,#N/A,TRUE,"Historical Data"}</definedName>
    <definedName name="wrn.Full._.Report." localSheetId="2" hidden="1">{"Assumptions",#N/A,FALSE,"Sheet1";"Main Report",#N/A,FALSE,"Sheet1";"Results",#N/A,FALSE,"Sheet1";"Advances",#N/A,FALSE,"Sheet1"}</definedName>
    <definedName name="wrn.Full._.Report." hidden="1">{"Assumptions",#N/A,FALSE,"Sheet1";"Main Report",#N/A,FALSE,"Sheet1";"Results",#N/A,FALSE,"Sheet1";"Advances",#N/A,FALSE,"Sheet1"}</definedName>
    <definedName name="wrn.Full._.Set." localSheetId="2" hidden="1">{"Bsheet",#N/A,FALSE,"Details";"P&amp;l",#N/A,FALSE,"Details";"Schedule",#N/A,FALSE,"Details";"Details",#N/A,FALSE,"Details";"Annexue II",#N/A,FALSE,"Details";"Branch Bs",#N/A,FALSE,"Details";"Branch PL",#N/A,FALSE,"Details"}</definedName>
    <definedName name="wrn.Full._.Set." hidden="1">{"Bsheet",#N/A,FALSE,"Details";"P&amp;l",#N/A,FALSE,"Details";"Schedule",#N/A,FALSE,"Details";"Details",#N/A,FALSE,"Details";"Annexue II",#N/A,FALSE,"Details";"Branch Bs",#N/A,FALSE,"Details";"Branch PL",#N/A,FALSE,"Details"}</definedName>
    <definedName name="wrn.Full._.view." localSheetId="2" hidden="1">{"Full view",#N/A,FALSE,"Market view";"Full view",#N/A,FALSE,"Market view"}</definedName>
    <definedName name="wrn.Full._.view." hidden="1">{"Full view",#N/A,FALSE,"Market view";"Full view",#N/A,FALSE,"Market view"}</definedName>
    <definedName name="wrn.Full._.without._.data." localSheetId="2"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Print_Out." localSheetId="2" hidden="1">{#N/A,#N/A,TRUE,"Summary";#N/A,#N/A,TRUE,"Input";#N/A,#N/A,TRUE,"Other Assump";#N/A,#N/A,TRUE,"Construction Period";#N/A,#N/A,TRUE,"Escalation";#N/A,#N/A,TRUE,"Debt";#N/A,#N/A,TRUE,"Revs&amp;Costs";#N/A,#N/A,TRUE,"Depreciation";#N/A,#N/A,TRUE,"TAX";#N/A,#N/A,TRUE,"Cash-flow";#N/A,#N/A,TRUE,"VAT";#N/A,#N/A,TRUE,"P&amp;L-BS";#N/A,#N/A,TRUE,"IRR"}</definedName>
    <definedName name="wrn.Full_Print_Out." hidden="1">{#N/A,#N/A,TRUE,"Summary";#N/A,#N/A,TRUE,"Input";#N/A,#N/A,TRUE,"Other Assump";#N/A,#N/A,TRUE,"Construction Period";#N/A,#N/A,TRUE,"Escalation";#N/A,#N/A,TRUE,"Debt";#N/A,#N/A,TRUE,"Revs&amp;Costs";#N/A,#N/A,TRUE,"Depreciation";#N/A,#N/A,TRUE,"TAX";#N/A,#N/A,TRUE,"Cash-flow";#N/A,#N/A,TRUE,"VAT";#N/A,#N/A,TRUE,"P&amp;L-BS";#N/A,#N/A,TRUE,"IRR"}</definedName>
    <definedName name="wrn.Full_Print_Out._1" localSheetId="2" hidden="1">{#N/A,#N/A,TRUE,"Summary";#N/A,#N/A,TRUE,"Input";#N/A,#N/A,TRUE,"Other Assump";#N/A,#N/A,TRUE,"Construction Period";#N/A,#N/A,TRUE,"Escalation";#N/A,#N/A,TRUE,"Debt";#N/A,#N/A,TRUE,"Revs&amp;Costs";#N/A,#N/A,TRUE,"Depreciation";#N/A,#N/A,TRUE,"TAX";#N/A,#N/A,TRUE,"Cash-flow";#N/A,#N/A,TRUE,"VAT";#N/A,#N/A,TRUE,"P&amp;L-BS";#N/A,#N/A,TRUE,"IRR"}</definedName>
    <definedName name="wrn.Full_Print_Out._1" hidden="1">{#N/A,#N/A,TRUE,"Summary";#N/A,#N/A,TRUE,"Input";#N/A,#N/A,TRUE,"Other Assump";#N/A,#N/A,TRUE,"Construction Period";#N/A,#N/A,TRUE,"Escalation";#N/A,#N/A,TRUE,"Debt";#N/A,#N/A,TRUE,"Revs&amp;Costs";#N/A,#N/A,TRUE,"Depreciation";#N/A,#N/A,TRUE,"TAX";#N/A,#N/A,TRUE,"Cash-flow";#N/A,#N/A,TRUE,"VAT";#N/A,#N/A,TRUE,"P&amp;L-BS";#N/A,#N/A,TRUE,"IRR"}</definedName>
    <definedName name="wrn.FY97SBP." localSheetId="2" hidden="1">{#N/A,#N/A,FALSE,"FY97";#N/A,#N/A,FALSE,"FY98";#N/A,#N/A,FALSE,"FY99";#N/A,#N/A,FALSE,"FY00";#N/A,#N/A,FALSE,"FY01"}</definedName>
    <definedName name="wrn.FY97SBP." hidden="1">{#N/A,#N/A,FALSE,"FY97";#N/A,#N/A,FALSE,"FY98";#N/A,#N/A,FALSE,"FY99";#N/A,#N/A,FALSE,"FY00";#N/A,#N/A,FALSE,"FY01"}</definedName>
    <definedName name="wrn.GAF._.VALUATION._.SUMMARY." localSheetId="2" hidden="1">{#N/A,#N/A,FALSE,"CONTROL";#N/A,#N/A,FALSE,"1 PAGE OUTPUT";#N/A,#N/A,FALSE,"ASSUMPTIONS";#N/A,#N/A,FALSE,"GAF OUTPUT"}</definedName>
    <definedName name="wrn.GAF._.VALUATION._.SUMMARY." hidden="1">{#N/A,#N/A,FALSE,"CONTROL";#N/A,#N/A,FALSE,"1 PAGE OUTPUT";#N/A,#N/A,FALSE,"ASSUMPTIONS";#N/A,#N/A,FALSE,"GAF OUTPUT"}</definedName>
    <definedName name="wrn.GRAPHS." localSheetId="2" hidden="1">{#N/A,#N/A,FALSE,"ACQ_GRAPHS";#N/A,#N/A,FALSE,"T_1 GRAPHS";#N/A,#N/A,FALSE,"T_2 GRAPHS";#N/A,#N/A,FALSE,"COMB_GRAPHS"}</definedName>
    <definedName name="wrn.GRAPHS." hidden="1">{#N/A,#N/A,FALSE,"ACQ_GRAPHS";#N/A,#N/A,FALSE,"T_1 GRAPHS";#N/A,#N/A,FALSE,"T_2 GRAPHS";#N/A,#N/A,FALSE,"COMB_GRAPHS"}</definedName>
    <definedName name="wrn.impressao." localSheetId="2" hidden="1">{#N/A,#N/A,FALSE,"CO 1613";#N/A,#N/A,FALSE,"2001";#N/A,#N/A,FALSE,"Planilha Auxiliar-13"}</definedName>
    <definedName name="wrn.impressao." hidden="1">{#N/A,#N/A,FALSE,"CO 1613";#N/A,#N/A,FALSE,"2001";#N/A,#N/A,FALSE,"Planilha Auxiliar-13"}</definedName>
    <definedName name="wrn.Impression._.globale." localSheetId="2" hidden="1">{#N/A,#N/A,TRUE,"Summary";#N/A,#N/A,TRUE,"Assumptions";#N/A,#N/A,TRUE,"Economic Assumptions";#N/A,#N/A,TRUE,"Technical Assumptions";#N/A,#N/A,TRUE,"Construction Phase";#N/A,#N/A,TRUE,"VAT";#N/A,#N/A,TRUE,"Rev. &amp; Costs - Op. Y";#N/A,#N/A,TRUE,"Rev. &amp; Costs - Cal. Y";#N/A,#N/A,TRUE,"Debt Op. Year";#N/A,#N/A,TRUE,"Debt Cal. Year";#N/A,#N/A,TRUE,"Tax";#N/A,#N/A,TRUE,"Cashflow-Op. Y";#N/A,#N/A,TRUE,"Cashflow Cal. Y";#N/A,#N/A,TRUE,"IRR ";#N/A,#N/A,TRUE,"Notes"}</definedName>
    <definedName name="wrn.Impression._.globale." hidden="1">{#N/A,#N/A,TRUE,"Summary";#N/A,#N/A,TRUE,"Assumptions";#N/A,#N/A,TRUE,"Economic Assumptions";#N/A,#N/A,TRUE,"Technical Assumptions";#N/A,#N/A,TRUE,"Construction Phase";#N/A,#N/A,TRUE,"VAT";#N/A,#N/A,TRUE,"Rev. &amp; Costs - Op. Y";#N/A,#N/A,TRUE,"Rev. &amp; Costs - Cal. Y";#N/A,#N/A,TRUE,"Debt Op. Year";#N/A,#N/A,TRUE,"Debt Cal. Year";#N/A,#N/A,TRUE,"Tax";#N/A,#N/A,TRUE,"Cashflow-Op. Y";#N/A,#N/A,TRUE,"Cashflow Cal. Y";#N/A,#N/A,TRUE,"IRR ";#N/A,#N/A,TRUE,"Notes"}</definedName>
    <definedName name="wrn.Impression._.globale._1" localSheetId="2" hidden="1">{#N/A,#N/A,TRUE,"Summary";#N/A,#N/A,TRUE,"Assumptions";#N/A,#N/A,TRUE,"Economic Assumptions";#N/A,#N/A,TRUE,"Technical Assumptions";#N/A,#N/A,TRUE,"Construction Phase";#N/A,#N/A,TRUE,"VAT";#N/A,#N/A,TRUE,"Rev. &amp; Costs - Op. Y";#N/A,#N/A,TRUE,"Rev. &amp; Costs - Cal. Y";#N/A,#N/A,TRUE,"Debt Op. Year";#N/A,#N/A,TRUE,"Debt Cal. Year";#N/A,#N/A,TRUE,"Tax";#N/A,#N/A,TRUE,"Cashflow-Op. Y";#N/A,#N/A,TRUE,"Cashflow Cal. Y";#N/A,#N/A,TRUE,"IRR ";#N/A,#N/A,TRUE,"Notes"}</definedName>
    <definedName name="wrn.Impression._.globale._1" hidden="1">{#N/A,#N/A,TRUE,"Summary";#N/A,#N/A,TRUE,"Assumptions";#N/A,#N/A,TRUE,"Economic Assumptions";#N/A,#N/A,TRUE,"Technical Assumptions";#N/A,#N/A,TRUE,"Construction Phase";#N/A,#N/A,TRUE,"VAT";#N/A,#N/A,TRUE,"Rev. &amp; Costs - Op. Y";#N/A,#N/A,TRUE,"Rev. &amp; Costs - Cal. Y";#N/A,#N/A,TRUE,"Debt Op. Year";#N/A,#N/A,TRUE,"Debt Cal. Year";#N/A,#N/A,TRUE,"Tax";#N/A,#N/A,TRUE,"Cashflow-Op. Y";#N/A,#N/A,TRUE,"Cashflow Cal. Y";#N/A,#N/A,TRUE,"IRR ";#N/A,#N/A,TRUE,"Notes"}</definedName>
    <definedName name="wrn.imprim." localSheetId="2"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wrn.imprim."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wrn.IMPRIME." localSheetId="2" hidden="1">{"VUSS",#N/A,TRUE,"VUS$";"VIPC",#N/A,TRUE,"VIPC";"RUSS",#N/A,TRUE,"RUS$";"RIPC",#N/A,TRUE,"RIPC";"RIPCM2",#N/A,TRUE,"R IPC-M2";"RENT",#N/A,TRUE,"RENT";"COND",#N/A,TRUE,"COND";"LFESC",#N/A,TRUE,"LFESC";"SHOPP",#N/A,TRUE,"SHOPP";"PESS",#N/A,TRUE,"PESS";"LFP",#N/A,TRUE,"LFP"}</definedName>
    <definedName name="wrn.IMPRIME." hidden="1">{"VUSS",#N/A,TRUE,"VUS$";"VIPC",#N/A,TRUE,"VIPC";"RUSS",#N/A,TRUE,"RUS$";"RIPC",#N/A,TRUE,"RIPC";"RIPCM2",#N/A,TRUE,"R IPC-M2";"RENT",#N/A,TRUE,"RENT";"COND",#N/A,TRUE,"COND";"LFESC",#N/A,TRUE,"LFESC";"SHOPP",#N/A,TRUE,"SHOPP";"PESS",#N/A,TRUE,"PESS";"LFP",#N/A,TRUE,"LFP"}</definedName>
    <definedName name="wrn.input._.and._.output." localSheetId="2" hidden="1">{"EBITDA",#N/A,TRUE,"P&amp;L Net of Disc Ops";"output net of disc ops",#N/A,TRUE,"Revenue";"input",#N/A,TRUE,"Revenue";"output",#N/A,TRUE,"DC";"Input",#N/A,TRUE,"DC";"MTN and MCN",#N/A,TRUE,"Margin";"output detail line items",#N/A,TRUE,"SGA";"personnel by year",#N/A,TRUE,"Payroll";#N/A,#N/A,TRUE,"CapEx"}</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nputs." localSheetId="2" hidden="1">{"Inflation-BaseYear",#N/A,FALSE,"Inputs"}</definedName>
    <definedName name="wrn.Inputs." hidden="1">{"Inflation-BaseYear",#N/A,FALSE,"Inputs"}</definedName>
    <definedName name="wrn.INTERNO." localSheetId="2" hidden="1">{"capa",#N/A,FALSE,"capa";"RES",#N/A,FALSE,"RESULTADO";"REALIZ97",#N/A,FALSE,"RES97";"BAL",#N/A,FALSE,"BAL.PATRIM";"BALREALIZ",#N/A,FALSE,"BAL97"}</definedName>
    <definedName name="wrn.INTERNO." hidden="1">{"capa",#N/A,FALSE,"capa";"RES",#N/A,FALSE,"RESULTADO";"REALIZ97",#N/A,FALSE,"RES97";"BAL",#N/A,FALSE,"BAL.PATRIM";"BALREALIZ",#N/A,FALSE,"BAL97"}</definedName>
    <definedName name="wrn.IPO._.Valuation." localSheetId="2" hidden="1">{"assumptions",#N/A,FALSE,"Scenario 1";"valuation",#N/A,FALSE,"Scenario 1"}</definedName>
    <definedName name="wrn.IPO._.Valuation." hidden="1">{"assumptions",#N/A,FALSE,"Scenario 1";"valuation",#N/A,FALSE,"Scenario 1"}</definedName>
    <definedName name="wrn.Kons.." localSheetId="2" hidden="1">{"Kons.",#N/A,FALSE,"Kons"}</definedName>
    <definedName name="wrn.Kons.." hidden="1">{"Kons.",#N/A,FALSE,"Kons"}</definedName>
    <definedName name="wrn.Kons.GuV." localSheetId="2" hidden="1">{"Kons.",#N/A,FALSE,"Kons";"Kons.Diens.",#N/A,FALSE,"Kons-Dien";"Kons.Ener.",#N/A,FALSE,"Kons-Ener";"Kons.Ober.",#N/A,FALSE,"Kons-Ober"}</definedName>
    <definedName name="wrn.Kons.GuV." hidden="1">{"Kons.",#N/A,FALSE,"Kons";"Kons.Diens.",#N/A,FALSE,"Kons-Dien";"Kons.Ener.",#N/A,FALSE,"Kons-Ener";"Kons.Ober.",#N/A,FALSE,"Kons-Ober"}</definedName>
    <definedName name="wrn.Latent._.Demand._.Inputs." localSheetId="2" hidden="1">{#N/A,#N/A,FALSE,"Latent"}</definedName>
    <definedName name="wrn.Latent._.Demand._.Inputs." hidden="1">{#N/A,#N/A,FALSE,"Latent"}</definedName>
    <definedName name="wrn.LBO._.Summary." localSheetId="2" hidden="1">{"LBO Summary",#N/A,FALSE,"Summary"}</definedName>
    <definedName name="wrn.LBO._.Summary." hidden="1">{"LBO Summary",#N/A,FALSE,"Summary"}</definedName>
    <definedName name="wrn.LBO2." localSheetId="2" hidden="1">{"IPO1",#N/A,FALSE,"LBO2";"IPO2",#N/A,FALSE,"LBO2";"IPO3",#N/A,FALSE,"LBO2";"IPO4",#N/A,FALSE,"LBO2";"IPO5",#N/A,FALSE,"LBO2";"IPO6",#N/A,FALSE,"LBO2";"IPO7",#N/A,FALSE,"LBO2";"IPO8",#N/A,FALSE,"LBO2";"IPO9",#N/A,FALSE,"LBO2";"IPO10",#N/A,FALSE,"LBO2"}</definedName>
    <definedName name="wrn.LBO2." hidden="1">{"IPO1",#N/A,FALSE,"LBO2";"IPO2",#N/A,FALSE,"LBO2";"IPO3",#N/A,FALSE,"LBO2";"IPO4",#N/A,FALSE,"LBO2";"IPO5",#N/A,FALSE,"LBO2";"IPO6",#N/A,FALSE,"LBO2";"IPO7",#N/A,FALSE,"LBO2";"IPO8",#N/A,FALSE,"LBO2";"IPO9",#N/A,FALSE,"LBO2";"IPO10",#N/A,FALSE,"LBO2"}</definedName>
    <definedName name="wrn.lh97." localSheetId="2" hidden="1">{"RETRO",#N/A,FALSE,"Ret";"retro",#N/A,FALSE,"Ret_RO";"retp",#N/A,FALSE,"Ret_P";"livro",#N/A,FALSE,"Livr_RO";"livp",#N/A,FALSE,"Livr_P";"puro",#N/A,FALSE,"Pu_RO";"pup",#N/A,FALSE,"Pu_P";"stocro",#N/A,FALSE,"Stock_RO";"stocp",#N/A,FALSE,"Stock_P";"vitro",#N/A,FALSE,"Vitr-RO";"vitp",#N/A,FALSE,"Vitr-P";"destro",#N/A,FALSE,"Dest_RO";"destp",#N/A,FALSE,"Dest_P"}</definedName>
    <definedName name="wrn.lh97." hidden="1">{"RETRO",#N/A,FALSE,"Ret";"retro",#N/A,FALSE,"Ret_RO";"retp",#N/A,FALSE,"Ret_P";"livro",#N/A,FALSE,"Livr_RO";"livp",#N/A,FALSE,"Livr_P";"puro",#N/A,FALSE,"Pu_RO";"pup",#N/A,FALSE,"Pu_P";"stocro",#N/A,FALSE,"Stock_RO";"stocp",#N/A,FALSE,"Stock_P";"vitro",#N/A,FALSE,"Vitr-RO";"vitp",#N/A,FALSE,"Vitr-P";"destro",#N/A,FALSE,"Dest_RO";"destp",#N/A,FALSE,"Dest_P"}</definedName>
    <definedName name="wrn.LTV._.Output." localSheetId="2" hidden="1">{"LTV Output",#N/A,FALSE,"Output"}</definedName>
    <definedName name="wrn.LTV._.Output." hidden="1">{"LTV Output",#N/A,FALSE,"Output"}</definedName>
    <definedName name="wrn.MAS." localSheetId="2" hidden="1">{"annual",#N/A,FALSE,"MAS";"margins",#N/A,FALSE,"MAS";"Q",#N/A,FALSE,"Qtrs."}</definedName>
    <definedName name="wrn.MAS." hidden="1">{"annual",#N/A,FALSE,"MAS";"margins",#N/A,FALSE,"MAS";"Q",#N/A,FALSE,"Qtrs."}</definedName>
    <definedName name="wrn.Monthly._.Close._.WCB." localSheetId="2" hidden="1">{#N/A,#N/A,FALSE,"Cover";#N/A,#N/A,FALSE,"WCB Consol";#N/A,#N/A,FALSE,"Results";#N/A,#N/A,FALSE,"Prelim";#N/A,#N/A,FALSE,"REV SHARE";#N/A,#N/A,FALSE,"DIA"}</definedName>
    <definedName name="wrn.Monthly._.Close._.WCB." hidden="1">{#N/A,#N/A,FALSE,"Cover";#N/A,#N/A,FALSE,"WCB Consol";#N/A,#N/A,FALSE,"Results";#N/A,#N/A,FALSE,"Prelim";#N/A,#N/A,FALSE,"REV SHARE";#N/A,#N/A,FALSE,"DIA"}</definedName>
    <definedName name="wrn.Monthly._.Close._.WCB._1" localSheetId="2" hidden="1">{#N/A,#N/A,FALSE,"Cover";#N/A,#N/A,FALSE,"WCB Consol";#N/A,#N/A,FALSE,"Results";#N/A,#N/A,FALSE,"Prelim";#N/A,#N/A,FALSE,"REV SHARE";#N/A,#N/A,FALSE,"DIA"}</definedName>
    <definedName name="wrn.Monthly._.Close._.WCB._1" hidden="1">{#N/A,#N/A,FALSE,"Cover";#N/A,#N/A,FALSE,"WCB Consol";#N/A,#N/A,FALSE,"Results";#N/A,#N/A,FALSE,"Prelim";#N/A,#N/A,FALSE,"REV SHARE";#N/A,#N/A,FALSE,"DIA"}</definedName>
    <definedName name="wrn.Monthly._.Close._.WCB._2" localSheetId="2" hidden="1">{#N/A,#N/A,FALSE,"Cover";#N/A,#N/A,FALSE,"WCB Consol";#N/A,#N/A,FALSE,"Results";#N/A,#N/A,FALSE,"Prelim";#N/A,#N/A,FALSE,"REV SHARE";#N/A,#N/A,FALSE,"DIA"}</definedName>
    <definedName name="wrn.Monthly._.Close._.WCB._2" hidden="1">{#N/A,#N/A,FALSE,"Cover";#N/A,#N/A,FALSE,"WCB Consol";#N/A,#N/A,FALSE,"Results";#N/A,#N/A,FALSE,"Prelim";#N/A,#N/A,FALSE,"REV SHARE";#N/A,#N/A,FALSE,"DIA"}</definedName>
    <definedName name="wrn.Monthly._.Close._.WCB._3" localSheetId="2" hidden="1">{#N/A,#N/A,FALSE,"Cover";#N/A,#N/A,FALSE,"WCB Consol";#N/A,#N/A,FALSE,"Results";#N/A,#N/A,FALSE,"Prelim";#N/A,#N/A,FALSE,"REV SHARE";#N/A,#N/A,FALSE,"DIA"}</definedName>
    <definedName name="wrn.Monthly._.Close._.WCB._3" hidden="1">{#N/A,#N/A,FALSE,"Cover";#N/A,#N/A,FALSE,"WCB Consol";#N/A,#N/A,FALSE,"Results";#N/A,#N/A,FALSE,"Prelim";#N/A,#N/A,FALSE,"REV SHARE";#N/A,#N/A,FALSE,"DIA"}</definedName>
    <definedName name="wrn.Monthly._.Close._.WCB._4" localSheetId="2" hidden="1">{#N/A,#N/A,FALSE,"Cover";#N/A,#N/A,FALSE,"WCB Consol";#N/A,#N/A,FALSE,"Results";#N/A,#N/A,FALSE,"Prelim";#N/A,#N/A,FALSE,"REV SHARE";#N/A,#N/A,FALSE,"DIA"}</definedName>
    <definedName name="wrn.Monthly._.Close._.WCB._4" hidden="1">{#N/A,#N/A,FALSE,"Cover";#N/A,#N/A,FALSE,"WCB Consol";#N/A,#N/A,FALSE,"Results";#N/A,#N/A,FALSE,"Prelim";#N/A,#N/A,FALSE,"REV SHARE";#N/A,#N/A,FALSE,"DIA"}</definedName>
    <definedName name="wrn.Monthly._.Close._.WCB._5" localSheetId="2" hidden="1">{#N/A,#N/A,FALSE,"Cover";#N/A,#N/A,FALSE,"WCB Consol";#N/A,#N/A,FALSE,"Results";#N/A,#N/A,FALSE,"Prelim";#N/A,#N/A,FALSE,"REV SHARE";#N/A,#N/A,FALSE,"DIA"}</definedName>
    <definedName name="wrn.Monthly._.Close._.WCB._5" hidden="1">{#N/A,#N/A,FALSE,"Cover";#N/A,#N/A,FALSE,"WCB Consol";#N/A,#N/A,FALSE,"Results";#N/A,#N/A,FALSE,"Prelim";#N/A,#N/A,FALSE,"REV SHARE";#N/A,#N/A,FALSE,"DIA"}</definedName>
    <definedName name="wrn.msc._.sw._.feat._.summary." localSheetId="2" hidden="1">{"msc sw feat summary",#N/A,FALSE,"MSC SW Features v. 1.1."}</definedName>
    <definedName name="wrn.msc._.sw._.feat._.summary." hidden="1">{"msc sw feat summary",#N/A,FALSE,"MSC SW Features v. 1.1."}</definedName>
    <definedName name="wrn.new" localSheetId="2">{#N/A,#N/A,FALSE,"Aging Summary";#N/A,#N/A,FALSE,"Ratio Analysis";#N/A,#N/A,FALSE,"Test 120 Day Accts";#N/A,#N/A,FALSE,"Tickmarks"}</definedName>
    <definedName name="wrn.new">{#N/A,#N/A,FALSE,"Aging Summary";#N/A,#N/A,FALSE,"Ratio Analysis";#N/A,#N/A,FALSE,"Test 120 Day Accts";#N/A,#N/A,FALSE,"Tickmarks"}</definedName>
    <definedName name="wrn.newDEV." localSheetId="2" hidden="1">{"cover",#N/A,TRUE,"Cover";"pnl_NEWDEV",#N/A,TRUE,"NewCaseDEV";"bil_NEWDEV",#N/A,TRUE,"NewCaseDEV";"tabfi_NEWDEV",#N/A,TRUE,"NewCaseDEV";"ratios_NEWDEV",#N/A,TRUE,"NewCaseDEV";"variab_NEWDEV",#N/A,TRUE,"NewCaseDEV";"inv_NEWDEV",#N/A,TRUE,"NewCaseDEV"}</definedName>
    <definedName name="wrn.newDEV." hidden="1">{"cover",#N/A,TRUE,"Cover";"pnl_NEWDEV",#N/A,TRUE,"NewCaseDEV";"bil_NEWDEV",#N/A,TRUE,"NewCaseDEV";"tabfi_NEWDEV",#N/A,TRUE,"NewCaseDEV";"ratios_NEWDEV",#N/A,TRUE,"NewCaseDEV";"variab_NEWDEV",#N/A,TRUE,"NewCaseDEV";"inv_NEWDEV",#N/A,TRUE,"NewCaseDEV"}</definedName>
    <definedName name="wrn.newEUR." localSheetId="2" hidden="1">{"cover",#N/A,TRUE,"Cover";"pnl_NEWEUR",#N/A,TRUE,"NewCaseEUR";"bil_NEWEUR",#N/A,TRUE,"NewCaseEUR";"tabfi_NEWEUR",#N/A,TRUE,"NewCaseEUR";"ratios_NEWEUR",#N/A,TRUE,"NewCaseEUR";"variab_NEWEUR",#N/A,TRUE,"NewCaseEUR";"inv_NEWEUR",#N/A,TRUE,"NewCaseEUR"}</definedName>
    <definedName name="wrn.newEUR." hidden="1">{"cover",#N/A,TRUE,"Cover";"pnl_NEWEUR",#N/A,TRUE,"NewCaseEUR";"bil_NEWEUR",#N/A,TRUE,"NewCaseEUR";"tabfi_NEWEUR",#N/A,TRUE,"NewCaseEUR";"ratios_NEWEUR",#N/A,TRUE,"NewCaseEUR";"variab_NEWEUR",#N/A,TRUE,"NewCaseEUR";"inv_NEWEUR",#N/A,TRUE,"NewCaseEUR"}</definedName>
    <definedName name="wrn.Occupancy._.Calcs." localSheetId="2" hidden="1">{#N/A,#N/A,FALSE,"Occ. Calcs"}</definedName>
    <definedName name="wrn.Occupancy._.Calcs." hidden="1">{#N/A,#N/A,FALSE,"Occ. Calcs"}</definedName>
    <definedName name="wrn.One._.Pager._.plus._.Technicals." localSheetId="2" hidden="1">{#N/A,#N/A,FALSE,"One Pager";#N/A,#N/A,FALSE,"Technical"}</definedName>
    <definedName name="wrn.One._.Pager._.plus._.Technicals." hidden="1">{#N/A,#N/A,FALSE,"One Pager";#N/A,#N/A,FALSE,"Technical"}</definedName>
    <definedName name="wrn.Outlook._.Report." localSheetId="2" hidden="1">{#N/A,#N/A,FALSE,"Outlook for Month ";#N/A,#N/A,FALSE,"Risk for Month ";#N/A,#N/A,FALSE,"Upside for Month"}</definedName>
    <definedName name="wrn.Outlook._.Report." hidden="1">{#N/A,#N/A,FALSE,"Outlook for Month ";#N/A,#N/A,FALSE,"Risk for Month ";#N/A,#N/A,FALSE,"Upside for Month"}</definedName>
    <definedName name="wrn.Output3Column." localSheetId="2" hidden="1">{"Output-3Column",#N/A,FALSE,"Output"}</definedName>
    <definedName name="wrn.Output3Column." hidden="1">{"Output-3Column",#N/A,FALSE,"Output"}</definedName>
    <definedName name="wrn.OutputAll." localSheetId="2" hidden="1">{"Output-All",#N/A,FALSE,"Output"}</definedName>
    <definedName name="wrn.OutputAll." hidden="1">{"Output-All",#N/A,FALSE,"Output"}</definedName>
    <definedName name="wrn.OutputBaseYear." localSheetId="2" hidden="1">{"Output-BaseYear",#N/A,FALSE,"Output"}</definedName>
    <definedName name="wrn.OutputBaseYear." hidden="1">{"Output-BaseYear",#N/A,FALSE,"Output"}</definedName>
    <definedName name="wrn.OutputMin." localSheetId="2" hidden="1">{"Output-Min",#N/A,FALSE,"Output"}</definedName>
    <definedName name="wrn.OutputMin." hidden="1">{"Output-Min",#N/A,FALSE,"Output"}</definedName>
    <definedName name="wrn.OutputPercent." localSheetId="2" hidden="1">{"Output%",#N/A,FALSE,"Output"}</definedName>
    <definedName name="wrn.OutputPercent." hidden="1">{"Output%",#N/A,FALSE,"Output"}</definedName>
    <definedName name="wrn.page57to67." localSheetId="2" hidden="1">{#N/A,#N/A,FALSE,"57";#N/A,#N/A,FALSE,"58";#N/A,#N/A,FALSE,"59";#N/A,#N/A,FALSE,"60";#N/A,#N/A,FALSE,"60A";#N/A,#N/A,FALSE,"61";#N/A,#N/A,FALSE,"62";#N/A,#N/A,FALSE,"63";#N/A,#N/A,FALSE,"63A";#N/A,#N/A,FALSE,"64";#N/A,#N/A,FALSE,"65";#N/A,#N/A,FALSE,"66";#N/A,#N/A,FALSE,"67"}</definedName>
    <definedName name="wrn.page57to67." hidden="1">{#N/A,#N/A,FALSE,"57";#N/A,#N/A,FALSE,"58";#N/A,#N/A,FALSE,"59";#N/A,#N/A,FALSE,"60";#N/A,#N/A,FALSE,"60A";#N/A,#N/A,FALSE,"61";#N/A,#N/A,FALSE,"62";#N/A,#N/A,FALSE,"63";#N/A,#N/A,FALSE,"63A";#N/A,#N/A,FALSE,"64";#N/A,#N/A,FALSE,"65";#N/A,#N/A,FALSE,"66";#N/A,#N/A,FALSE,"67"}</definedName>
    <definedName name="wrn.page57to67._1" localSheetId="2" hidden="1">{#N/A,#N/A,FALSE,"57";#N/A,#N/A,FALSE,"58";#N/A,#N/A,FALSE,"59";#N/A,#N/A,FALSE,"60";#N/A,#N/A,FALSE,"60A";#N/A,#N/A,FALSE,"61";#N/A,#N/A,FALSE,"62";#N/A,#N/A,FALSE,"63";#N/A,#N/A,FALSE,"63A";#N/A,#N/A,FALSE,"64";#N/A,#N/A,FALSE,"65";#N/A,#N/A,FALSE,"66";#N/A,#N/A,FALSE,"67"}</definedName>
    <definedName name="wrn.page57to67._1" hidden="1">{#N/A,#N/A,FALSE,"57";#N/A,#N/A,FALSE,"58";#N/A,#N/A,FALSE,"59";#N/A,#N/A,FALSE,"60";#N/A,#N/A,FALSE,"60A";#N/A,#N/A,FALSE,"61";#N/A,#N/A,FALSE,"62";#N/A,#N/A,FALSE,"63";#N/A,#N/A,FALSE,"63A";#N/A,#N/A,FALSE,"64";#N/A,#N/A,FALSE,"65";#N/A,#N/A,FALSE,"66";#N/A,#N/A,FALSE,"67"}</definedName>
    <definedName name="wrn.Pages._.28._.to._.50." localSheetId="2" hidden="1">{#N/A,#N/A,FALSE,"28";#N/A,#N/A,FALSE,"29";#N/A,#N/A,FALSE,"30";#N/A,#N/A,FALSE,"31";#N/A,#N/A,FALSE,"32";#N/A,#N/A,FALSE,"33";#N/A,#N/A,FALSE,"34";#N/A,#N/A,FALSE,"35";#N/A,#N/A,FALSE,"36";#N/A,#N/A,FALSE,"37";#N/A,#N/A,FALSE,"38";#N/A,#N/A,FALSE,"39";#N/A,#N/A,FALSE,"40";#N/A,#N/A,FALSE,"41";#N/A,#N/A,FALSE,"42";#N/A,#N/A,FALSE,"43";#N/A,#N/A,FALSE,"44";#N/A,#N/A,FALSE,"45";#N/A,#N/A,FALSE,"46";#N/A,#N/A,FALSE,"47";#N/A,#N/A,FALSE,"48";#N/A,#N/A,FALSE,"49";#N/A,#N/A,FALSE,"50"}</definedName>
    <definedName name="wrn.Pages._.28._.to._.50." hidden="1">{#N/A,#N/A,FALSE,"28";#N/A,#N/A,FALSE,"29";#N/A,#N/A,FALSE,"30";#N/A,#N/A,FALSE,"31";#N/A,#N/A,FALSE,"32";#N/A,#N/A,FALSE,"33";#N/A,#N/A,FALSE,"34";#N/A,#N/A,FALSE,"35";#N/A,#N/A,FALSE,"36";#N/A,#N/A,FALSE,"37";#N/A,#N/A,FALSE,"38";#N/A,#N/A,FALSE,"39";#N/A,#N/A,FALSE,"40";#N/A,#N/A,FALSE,"41";#N/A,#N/A,FALSE,"42";#N/A,#N/A,FALSE,"43";#N/A,#N/A,FALSE,"44";#N/A,#N/A,FALSE,"45";#N/A,#N/A,FALSE,"46";#N/A,#N/A,FALSE,"47";#N/A,#N/A,FALSE,"48";#N/A,#N/A,FALSE,"49";#N/A,#N/A,FALSE,"50"}</definedName>
    <definedName name="wrn.Pages._.28._.to._.50._1" localSheetId="2" hidden="1">{#N/A,#N/A,FALSE,"28";#N/A,#N/A,FALSE,"29";#N/A,#N/A,FALSE,"30";#N/A,#N/A,FALSE,"31";#N/A,#N/A,FALSE,"32";#N/A,#N/A,FALSE,"33";#N/A,#N/A,FALSE,"34";#N/A,#N/A,FALSE,"35";#N/A,#N/A,FALSE,"36";#N/A,#N/A,FALSE,"37";#N/A,#N/A,FALSE,"38";#N/A,#N/A,FALSE,"39";#N/A,#N/A,FALSE,"40";#N/A,#N/A,FALSE,"41";#N/A,#N/A,FALSE,"42";#N/A,#N/A,FALSE,"43";#N/A,#N/A,FALSE,"44";#N/A,#N/A,FALSE,"45";#N/A,#N/A,FALSE,"46";#N/A,#N/A,FALSE,"47";#N/A,#N/A,FALSE,"48";#N/A,#N/A,FALSE,"49";#N/A,#N/A,FALSE,"50"}</definedName>
    <definedName name="wrn.Pages._.28._.to._.50._1" hidden="1">{#N/A,#N/A,FALSE,"28";#N/A,#N/A,FALSE,"29";#N/A,#N/A,FALSE,"30";#N/A,#N/A,FALSE,"31";#N/A,#N/A,FALSE,"32";#N/A,#N/A,FALSE,"33";#N/A,#N/A,FALSE,"34";#N/A,#N/A,FALSE,"35";#N/A,#N/A,FALSE,"36";#N/A,#N/A,FALSE,"37";#N/A,#N/A,FALSE,"38";#N/A,#N/A,FALSE,"39";#N/A,#N/A,FALSE,"40";#N/A,#N/A,FALSE,"41";#N/A,#N/A,FALSE,"42";#N/A,#N/A,FALSE,"43";#N/A,#N/A,FALSE,"44";#N/A,#N/A,FALSE,"45";#N/A,#N/A,FALSE,"46";#N/A,#N/A,FALSE,"47";#N/A,#N/A,FALSE,"48";#N/A,#N/A,FALSE,"49";#N/A,#N/A,FALSE,"50"}</definedName>
    <definedName name="wrn.Pages._.51._.to._.66." localSheetId="2" hidden="1">{#N/A,#N/A,FALSE,"51";#N/A,#N/A,FALSE,"52";#N/A,#N/A,FALSE,"53";#N/A,#N/A,FALSE,"54";#N/A,#N/A,FALSE,"55";#N/A,#N/A,FALSE,"55A";#N/A,#N/A,FALSE,"56";#N/A,#N/A,FALSE,"57";#N/A,#N/A,FALSE,"57A";#N/A,#N/A,FALSE,"58";#N/A,#N/A,FALSE,"59";#N/A,#N/A,FALSE,"60";#N/A,#N/A,FALSE,"60A";#N/A,#N/A,FALSE,"61";#N/A,#N/A,FALSE,"62";#N/A,#N/A,FALSE,"63";#N/A,#N/A,FALSE,"63A";#N/A,#N/A,FALSE,"64";#N/A,#N/A,FALSE,"65";#N/A,#N/A,FALSE,"66"}</definedName>
    <definedName name="wrn.Pages._.51._.to._.66." hidden="1">{#N/A,#N/A,FALSE,"51";#N/A,#N/A,FALSE,"52";#N/A,#N/A,FALSE,"53";#N/A,#N/A,FALSE,"54";#N/A,#N/A,FALSE,"55";#N/A,#N/A,FALSE,"55A";#N/A,#N/A,FALSE,"56";#N/A,#N/A,FALSE,"57";#N/A,#N/A,FALSE,"57A";#N/A,#N/A,FALSE,"58";#N/A,#N/A,FALSE,"59";#N/A,#N/A,FALSE,"60";#N/A,#N/A,FALSE,"60A";#N/A,#N/A,FALSE,"61";#N/A,#N/A,FALSE,"62";#N/A,#N/A,FALSE,"63";#N/A,#N/A,FALSE,"63A";#N/A,#N/A,FALSE,"64";#N/A,#N/A,FALSE,"65";#N/A,#N/A,FALSE,"66"}</definedName>
    <definedName name="wrn.Pages._.51._.to._.66._1" localSheetId="2" hidden="1">{#N/A,#N/A,FALSE,"51";#N/A,#N/A,FALSE,"52";#N/A,#N/A,FALSE,"53";#N/A,#N/A,FALSE,"54";#N/A,#N/A,FALSE,"55";#N/A,#N/A,FALSE,"55A";#N/A,#N/A,FALSE,"56";#N/A,#N/A,FALSE,"57";#N/A,#N/A,FALSE,"57A";#N/A,#N/A,FALSE,"58";#N/A,#N/A,FALSE,"59";#N/A,#N/A,FALSE,"60";#N/A,#N/A,FALSE,"60A";#N/A,#N/A,FALSE,"61";#N/A,#N/A,FALSE,"62";#N/A,#N/A,FALSE,"63";#N/A,#N/A,FALSE,"63A";#N/A,#N/A,FALSE,"64";#N/A,#N/A,FALSE,"65";#N/A,#N/A,FALSE,"66"}</definedName>
    <definedName name="wrn.Pages._.51._.to._.66._1" hidden="1">{#N/A,#N/A,FALSE,"51";#N/A,#N/A,FALSE,"52";#N/A,#N/A,FALSE,"53";#N/A,#N/A,FALSE,"54";#N/A,#N/A,FALSE,"55";#N/A,#N/A,FALSE,"55A";#N/A,#N/A,FALSE,"56";#N/A,#N/A,FALSE,"57";#N/A,#N/A,FALSE,"57A";#N/A,#N/A,FALSE,"58";#N/A,#N/A,FALSE,"59";#N/A,#N/A,FALSE,"60";#N/A,#N/A,FALSE,"60A";#N/A,#N/A,FALSE,"61";#N/A,#N/A,FALSE,"62";#N/A,#N/A,FALSE,"63";#N/A,#N/A,FALSE,"63A";#N/A,#N/A,FALSE,"64";#N/A,#N/A,FALSE,"65";#N/A,#N/A,FALSE,"66"}</definedName>
    <definedName name="wrn.pages._.88._.to._.end." localSheetId="2" hidden="1">{#N/A,#N/A,FALSE,"88";#N/A,#N/A,FALSE,"89";#N/A,#N/A,FALSE,"90";#N/A,#N/A,FALSE,"91";#N/A,#N/A,FALSE,"92";#N/A,#N/A,FALSE,"93";#N/A,#N/A,FALSE,"94";#N/A,#N/A,FALSE,"94.1a";#N/A,#N/A,FALSE,"94.1b";#N/A,#N/A,FALSE,"94.2a";#N/A,#N/A,FALSE,"94.2b";#N/A,#N/A,FALSE,"94.3a";#N/A,#N/A,FALSE,"94.3b";#N/A,#N/A,FALSE,"95";#N/A,#N/A,FALSE,"96";#N/A,#N/A,FALSE,"97";#N/A,#N/A,FALSE,"98";#N/A,#N/A,FALSE,"99";#N/A,#N/A,FALSE,"100";#N/A,#N/A,FALSE,"101";#N/A,#N/A,FALSE,"102";#N/A,#N/A,FALSE,"103";#N/A,#N/A,FALSE,"104";#N/A,#N/A,FALSE,"105";#N/A,#N/A,FALSE,"106";#N/A,#N/A,FALSE,"107";#N/A,#N/A,FALSE,"108";#N/A,#N/A,FALSE,"109";#N/A,#N/A,FALSE,"110";#N/A,#N/A,FALSE,"110A";#N/A,#N/A,FALSE,"111";#N/A,#N/A,FALSE,"112";#N/A,#N/A,FALSE,"113";#N/A,#N/A,FALSE,"SignPage"}</definedName>
    <definedName name="wrn.pages._.88._.to._.end." hidden="1">{#N/A,#N/A,FALSE,"88";#N/A,#N/A,FALSE,"89";#N/A,#N/A,FALSE,"90";#N/A,#N/A,FALSE,"91";#N/A,#N/A,FALSE,"92";#N/A,#N/A,FALSE,"93";#N/A,#N/A,FALSE,"94";#N/A,#N/A,FALSE,"94.1a";#N/A,#N/A,FALSE,"94.1b";#N/A,#N/A,FALSE,"94.2a";#N/A,#N/A,FALSE,"94.2b";#N/A,#N/A,FALSE,"94.3a";#N/A,#N/A,FALSE,"94.3b";#N/A,#N/A,FALSE,"95";#N/A,#N/A,FALSE,"96";#N/A,#N/A,FALSE,"97";#N/A,#N/A,FALSE,"98";#N/A,#N/A,FALSE,"99";#N/A,#N/A,FALSE,"100";#N/A,#N/A,FALSE,"101";#N/A,#N/A,FALSE,"102";#N/A,#N/A,FALSE,"103";#N/A,#N/A,FALSE,"104";#N/A,#N/A,FALSE,"105";#N/A,#N/A,FALSE,"106";#N/A,#N/A,FALSE,"107";#N/A,#N/A,FALSE,"108";#N/A,#N/A,FALSE,"109";#N/A,#N/A,FALSE,"110";#N/A,#N/A,FALSE,"110A";#N/A,#N/A,FALSE,"111";#N/A,#N/A,FALSE,"112";#N/A,#N/A,FALSE,"113";#N/A,#N/A,FALSE,"SignPage"}</definedName>
    <definedName name="wrn.pages._.88._.to._.end._1" localSheetId="2" hidden="1">{#N/A,#N/A,FALSE,"88";#N/A,#N/A,FALSE,"89";#N/A,#N/A,FALSE,"90";#N/A,#N/A,FALSE,"91";#N/A,#N/A,FALSE,"92";#N/A,#N/A,FALSE,"93";#N/A,#N/A,FALSE,"94";#N/A,#N/A,FALSE,"94.1a";#N/A,#N/A,FALSE,"94.1b";#N/A,#N/A,FALSE,"94.2a";#N/A,#N/A,FALSE,"94.2b";#N/A,#N/A,FALSE,"94.3a";#N/A,#N/A,FALSE,"94.3b";#N/A,#N/A,FALSE,"95";#N/A,#N/A,FALSE,"96";#N/A,#N/A,FALSE,"97";#N/A,#N/A,FALSE,"98";#N/A,#N/A,FALSE,"99";#N/A,#N/A,FALSE,"100";#N/A,#N/A,FALSE,"101";#N/A,#N/A,FALSE,"102";#N/A,#N/A,FALSE,"103";#N/A,#N/A,FALSE,"104";#N/A,#N/A,FALSE,"105";#N/A,#N/A,FALSE,"106";#N/A,#N/A,FALSE,"107";#N/A,#N/A,FALSE,"108";#N/A,#N/A,FALSE,"109";#N/A,#N/A,FALSE,"110";#N/A,#N/A,FALSE,"110A";#N/A,#N/A,FALSE,"111";#N/A,#N/A,FALSE,"112";#N/A,#N/A,FALSE,"113";#N/A,#N/A,FALSE,"SignPage"}</definedName>
    <definedName name="wrn.pages._.88._.to._.end._1" hidden="1">{#N/A,#N/A,FALSE,"88";#N/A,#N/A,FALSE,"89";#N/A,#N/A,FALSE,"90";#N/A,#N/A,FALSE,"91";#N/A,#N/A,FALSE,"92";#N/A,#N/A,FALSE,"93";#N/A,#N/A,FALSE,"94";#N/A,#N/A,FALSE,"94.1a";#N/A,#N/A,FALSE,"94.1b";#N/A,#N/A,FALSE,"94.2a";#N/A,#N/A,FALSE,"94.2b";#N/A,#N/A,FALSE,"94.3a";#N/A,#N/A,FALSE,"94.3b";#N/A,#N/A,FALSE,"95";#N/A,#N/A,FALSE,"96";#N/A,#N/A,FALSE,"97";#N/A,#N/A,FALSE,"98";#N/A,#N/A,FALSE,"99";#N/A,#N/A,FALSE,"100";#N/A,#N/A,FALSE,"101";#N/A,#N/A,FALSE,"102";#N/A,#N/A,FALSE,"103";#N/A,#N/A,FALSE,"104";#N/A,#N/A,FALSE,"105";#N/A,#N/A,FALSE,"106";#N/A,#N/A,FALSE,"107";#N/A,#N/A,FALSE,"108";#N/A,#N/A,FALSE,"109";#N/A,#N/A,FALSE,"110";#N/A,#N/A,FALSE,"110A";#N/A,#N/A,FALSE,"111";#N/A,#N/A,FALSE,"112";#N/A,#N/A,FALSE,"113";#N/A,#N/A,FALSE,"SignPage"}</definedName>
    <definedName name="wrn.Penetration." localSheetId="2" hidden="1">{#N/A,#N/A,FALSE,"Mkt Pen"}</definedName>
    <definedName name="wrn.Penetration." hidden="1">{#N/A,#N/A,FALSE,"Mkt Pen"}</definedName>
    <definedName name="wrn.Penn._.PSC._.part._.1." localSheetId="2" hidden="1">{#N/A,#N/A,FALSE,"Cover";#N/A,#N/A,FALSE,"Index 1";#N/A,#N/A,FALSE,"Index 2";#N/A,#N/A,FALSE,"Blank";#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N/A,#N/A,FALSE,"42";#N/A,#N/A,FALSE,"43";#N/A,#N/A,FALSE,"44";#N/A,#N/A,FALSE,"45";#N/A,#N/A,FALSE,"46";#N/A,#N/A,FALSE,"47";#N/A,#N/A,FALSE,"48";#N/A,#N/A,FALSE,"49";#N/A,#N/A,FALSE,"50";#N/A,#N/A,FALSE,"51";#N/A,#N/A,FALSE,"52";#N/A,#N/A,FALSE,"53";#N/A,#N/A,FALSE,"54";#N/A,#N/A,FALSE,"55";#N/A,#N/A,FALSE,"55A";#N/A,#N/A,FALSE,"56";#N/A,#N/A,FALSE,"57";#N/A,#N/A,FALSE,"57A";#N/A,#N/A,FALSE,"58";#N/A,#N/A,FALSE,"59";#N/A,#N/A,FALSE,"60";#N/A,#N/A,FALSE,"60A";#N/A,#N/A,FALSE,"61";#N/A,#N/A,FALSE,"62";#N/A,#N/A,FALSE,"63";#N/A,#N/A,FALSE,"63A";#N/A,#N/A,FALSE,"64";#N/A,#N/A,FALSE,"65";#N/A,#N/A,FALSE,"66"}</definedName>
    <definedName name="wrn.Penn._.PSC._.part._.1." hidden="1">{#N/A,#N/A,FALSE,"Cover";#N/A,#N/A,FALSE,"Index 1";#N/A,#N/A,FALSE,"Index 2";#N/A,#N/A,FALSE,"Blank";#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N/A,#N/A,FALSE,"42";#N/A,#N/A,FALSE,"43";#N/A,#N/A,FALSE,"44";#N/A,#N/A,FALSE,"45";#N/A,#N/A,FALSE,"46";#N/A,#N/A,FALSE,"47";#N/A,#N/A,FALSE,"48";#N/A,#N/A,FALSE,"49";#N/A,#N/A,FALSE,"50";#N/A,#N/A,FALSE,"51";#N/A,#N/A,FALSE,"52";#N/A,#N/A,FALSE,"53";#N/A,#N/A,FALSE,"54";#N/A,#N/A,FALSE,"55";#N/A,#N/A,FALSE,"55A";#N/A,#N/A,FALSE,"56";#N/A,#N/A,FALSE,"57";#N/A,#N/A,FALSE,"57A";#N/A,#N/A,FALSE,"58";#N/A,#N/A,FALSE,"59";#N/A,#N/A,FALSE,"60";#N/A,#N/A,FALSE,"60A";#N/A,#N/A,FALSE,"61";#N/A,#N/A,FALSE,"62";#N/A,#N/A,FALSE,"63";#N/A,#N/A,FALSE,"63A";#N/A,#N/A,FALSE,"64";#N/A,#N/A,FALSE,"65";#N/A,#N/A,FALSE,"66"}</definedName>
    <definedName name="wrn.Penn._.PSC._.part._.2." localSheetId="2" hidden="1">{#N/A,#N/A,FALSE,"67";#N/A,#N/A,FALSE,"68";#N/A,#N/A,FALSE,"68A";#N/A,#N/A,FALSE,"69";#N/A,#N/A,FALSE,"70";#N/A,#N/A,FALSE,"71";#N/A,#N/A,FALSE,"72";#N/A,#N/A,FALSE,"73";#N/A,#N/A,FALSE,"74";#N/A,#N/A,FALSE,"75";#N/A,#N/A,FALSE,"76";#N/A,#N/A,FALSE,"77";#N/A,#N/A,FALSE,"78";#N/A,#N/A,FALSE,"79";#N/A,#N/A,FALSE,"80";#N/A,#N/A,FALSE,"81";#N/A,#N/A,FALSE,"82";#N/A,#N/A,FALSE,"83";#N/A,#N/A,FALSE,"84";#N/A,#N/A,FALSE,"85";#N/A,#N/A,FALSE,"86";#N/A,#N/A,FALSE,"87";#N/A,#N/A,FALSE,"88";#N/A,#N/A,FALSE,"89";#N/A,#N/A,FALSE,"90";#N/A,#N/A,FALSE,"91";#N/A,#N/A,FALSE,"92";#N/A,#N/A,FALSE,"93";#N/A,#N/A,FALSE,"94.1a";#N/A,#N/A,FALSE,"94.1b";#N/A,#N/A,FALSE,"94.2a";#N/A,#N/A,FALSE,"94.2b";#N/A,#N/A,FALSE,"94.3a";#N/A,#N/A,FALSE,"94.3b";#N/A,#N/A,FALSE,"95";#N/A,#N/A,FALSE,"96";#N/A,#N/A,FALSE,"97";#N/A,#N/A,FALSE,"98";#N/A,#N/A,FALSE,"99";#N/A,#N/A,FALSE,"100";#N/A,#N/A,FALSE,"101";#N/A,#N/A,FALSE,"102";#N/A,#N/A,FALSE,"103";#N/A,#N/A,FALSE,"104";#N/A,#N/A,FALSE,"105";#N/A,#N/A,FALSE,"106";#N/A,#N/A,FALSE,"107";#N/A,#N/A,FALSE,"108";#N/A,#N/A,FALSE,"109";#N/A,#N/A,FALSE,"110";#N/A,#N/A,FALSE,"111";#N/A,#N/A,FALSE,"112";#N/A,#N/A,FALSE,"113";#N/A,#N/A,FALSE,"SignPage"}</definedName>
    <definedName name="wrn.Penn._.PSC._.part._.2." hidden="1">{#N/A,#N/A,FALSE,"67";#N/A,#N/A,FALSE,"68";#N/A,#N/A,FALSE,"68A";#N/A,#N/A,FALSE,"69";#N/A,#N/A,FALSE,"70";#N/A,#N/A,FALSE,"71";#N/A,#N/A,FALSE,"72";#N/A,#N/A,FALSE,"73";#N/A,#N/A,FALSE,"74";#N/A,#N/A,FALSE,"75";#N/A,#N/A,FALSE,"76";#N/A,#N/A,FALSE,"77";#N/A,#N/A,FALSE,"78";#N/A,#N/A,FALSE,"79";#N/A,#N/A,FALSE,"80";#N/A,#N/A,FALSE,"81";#N/A,#N/A,FALSE,"82";#N/A,#N/A,FALSE,"83";#N/A,#N/A,FALSE,"84";#N/A,#N/A,FALSE,"85";#N/A,#N/A,FALSE,"86";#N/A,#N/A,FALSE,"87";#N/A,#N/A,FALSE,"88";#N/A,#N/A,FALSE,"89";#N/A,#N/A,FALSE,"90";#N/A,#N/A,FALSE,"91";#N/A,#N/A,FALSE,"92";#N/A,#N/A,FALSE,"93";#N/A,#N/A,FALSE,"94.1a";#N/A,#N/A,FALSE,"94.1b";#N/A,#N/A,FALSE,"94.2a";#N/A,#N/A,FALSE,"94.2b";#N/A,#N/A,FALSE,"94.3a";#N/A,#N/A,FALSE,"94.3b";#N/A,#N/A,FALSE,"95";#N/A,#N/A,FALSE,"96";#N/A,#N/A,FALSE,"97";#N/A,#N/A,FALSE,"98";#N/A,#N/A,FALSE,"99";#N/A,#N/A,FALSE,"100";#N/A,#N/A,FALSE,"101";#N/A,#N/A,FALSE,"102";#N/A,#N/A,FALSE,"103";#N/A,#N/A,FALSE,"104";#N/A,#N/A,FALSE,"105";#N/A,#N/A,FALSE,"106";#N/A,#N/A,FALSE,"107";#N/A,#N/A,FALSE,"108";#N/A,#N/A,FALSE,"109";#N/A,#N/A,FALSE,"110";#N/A,#N/A,FALSE,"111";#N/A,#N/A,FALSE,"112";#N/A,#N/A,FALSE,"113";#N/A,#N/A,FALSE,"SignPage"}</definedName>
    <definedName name="wrn.PETROS." localSheetId="2" hidden="1">{"capapetros",#N/A,FALSE,"capa petros";"RESPETROS",#N/A,FALSE,"RESULTADO";"REALIZ97PETROS",#N/A,FALSE,"RES97"}</definedName>
    <definedName name="wrn.PETROS." hidden="1">{"capapetros",#N/A,FALSE,"capa petros";"RESPETROS",#N/A,FALSE,"RESULTADO";"REALIZ97PETROS",#N/A,FALSE,"RES97"}</definedName>
    <definedName name="wrn.PG." localSheetId="2" hidden="1">{#N/A,#N/A,FALSE,"PG01";#N/A,#N/A,FALSE,"PG02";#N/A,#N/A,FALSE,"PG03";#N/A,#N/A,FALSE,"PG04";#N/A,#N/A,FALSE,"PG05";#N/A,#N/A,FALSE,"PG06";#N/A,#N/A,FALSE,"PG07";#N/A,#N/A,FALSE,"PG08"}</definedName>
    <definedName name="wrn.PG." hidden="1">{#N/A,#N/A,FALSE,"PG01";#N/A,#N/A,FALSE,"PG02";#N/A,#N/A,FALSE,"PG03";#N/A,#N/A,FALSE,"PG04";#N/A,#N/A,FALSE,"PG05";#N/A,#N/A,FALSE,"PG06";#N/A,#N/A,FALSE,"PG07";#N/A,#N/A,FALSE,"PG08"}</definedName>
    <definedName name="wrn.plstatement." localSheetId="2" hidden="1">{#N/A,#N/A,FALSE,"Profit &amp; Loss statement"}</definedName>
    <definedName name="wrn.plstatement." hidden="1">{#N/A,#N/A,FALSE,"Profit &amp; Loss statement"}</definedName>
    <definedName name="wrn.Post._.Tax." localSheetId="2" hidden="1">{#N/A,#N/A,FALSE,"timeval";#N/A,#N/A,FALSE,"Sens";#N/A,#N/A,FALSE,"Amortisation";#N/A,#N/A,FALSE,"Profit &amp; Loss";#N/A,#N/A,FALSE,"Fin Cashflow"}</definedName>
    <definedName name="wrn.Post._.Tax." hidden="1">{#N/A,#N/A,FALSE,"timeval";#N/A,#N/A,FALSE,"Sens";#N/A,#N/A,FALSE,"Amortisation";#N/A,#N/A,FALSE,"Profit &amp; Loss";#N/A,#N/A,FALSE,"Fin Cashflow"}</definedName>
    <definedName name="wrn.prem." localSheetId="2" hidden="1">{#N/A,#N/A,FALSE,"incmo";#N/A,#N/A,FALSE,"incqtr";#N/A,#N/A,FALSE,"incytd"}</definedName>
    <definedName name="wrn.prem." hidden="1">{#N/A,#N/A,FALSE,"incmo";#N/A,#N/A,FALSE,"incqtr";#N/A,#N/A,FALSE,"incytd"}</definedName>
    <definedName name="wrn.premstat." localSheetId="2" hidden="1">{#N/A,#N/A,FALSE,"incytd";#N/A,#N/A,FALSE,"incqtr";#N/A,#N/A,FALSE,"incmo"}</definedName>
    <definedName name="wrn.premstat." hidden="1">{#N/A,#N/A,FALSE,"incytd";#N/A,#N/A,FALSE,"incqtr";#N/A,#N/A,FALSE,"incmo"}</definedName>
    <definedName name="wrn.prices." localSheetId="2" hidden="1">{#N/A,#N/A,TRUE,"BANAMEX";#N/A,#N/A,TRUE,"CGT";#N/A,#N/A,TRUE,"ALFA";#N/A,#N/A,TRUE,"ICA (2)"}</definedName>
    <definedName name="wrn.prices." hidden="1">{#N/A,#N/A,TRUE,"BANAMEX";#N/A,#N/A,TRUE,"CGT";#N/A,#N/A,TRUE,"ALFA";#N/A,#N/A,TRUE,"ICA (2)"}</definedName>
    <definedName name="wrn.Primary._.Competition." localSheetId="2" hidden="1">{#N/A,#N/A,FALSE,"Primary"}</definedName>
    <definedName name="wrn.Primary._.Competition." hidden="1">{#N/A,#N/A,FALSE,"Primary"}</definedName>
    <definedName name="wrn.Print." localSheetId="2" hidden="1">{"vi1",#N/A,FALSE,"Financial Statements";"vi2",#N/A,FALSE,"Financial Statements";#N/A,#N/A,FALSE,"DCF"}</definedName>
    <definedName name="wrn.Print." hidden="1">{"vi1",#N/A,FALSE,"Financial Statements";"vi2",#N/A,FALSE,"Financial Statements";#N/A,#N/A,FALSE,"DCF"}</definedName>
    <definedName name="wrn.Print._.All._.Pages." localSheetId="2" hidden="1">{"LBO Summary",#N/A,FALSE,"Summary";"Income Statement",#N/A,FALSE,"Model";"Cash Flow",#N/A,FALSE,"Model";"Balance Sheet",#N/A,FALSE,"Model";"Working Capital",#N/A,FALSE,"Model";"Pro Forma Balance Sheets",#N/A,FALSE,"PFBS";"Debt Balances",#N/A,FALSE,"Model";"Fee Schedules",#N/A,FALSE,"Model"}</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all_sections." localSheetId="2" hidden="1">{#N/A,#N/A,TRUE,"Title";#N/A,#N/A,TRUE,"CC-Summary";#N/A,#N/A,TRUE,"CapitalCost";#N/A,#N/A,TRUE,"Revenue and cost analysis";#N/A,#N/A,TRUE,"DCF";#N/A,#N/A,TRUE,"DCF-APV";#N/A,#N/A,TRUE,"DCF-WACC"}</definedName>
    <definedName name="wrn.Print_all_sections." hidden="1">{#N/A,#N/A,TRUE,"Title";#N/A,#N/A,TRUE,"CC-Summary";#N/A,#N/A,TRUE,"CapitalCost";#N/A,#N/A,TRUE,"Revenue and cost analysis";#N/A,#N/A,TRUE,"DCF";#N/A,#N/A,TRUE,"DCF-APV";#N/A,#N/A,TRUE,"DCF-WACC"}</definedName>
    <definedName name="wrn.ps." localSheetId="2" hidden="1">{#N/A,#N/A,FALSE,"pl";#N/A,#N/A,FALSE,"bs";#N/A,#N/A,FALSE,"fundflow"}</definedName>
    <definedName name="wrn.ps." hidden="1">{#N/A,#N/A,FALSE,"pl";#N/A,#N/A,FALSE,"bs";#N/A,#N/A,FALSE,"fundflow"}</definedName>
    <definedName name="wrn.Quantity." localSheetId="2" hidden="1">{#N/A,#N/A,FALSE,"MONTHLY "}</definedName>
    <definedName name="wrn.Quantity." hidden="1">{#N/A,#N/A,FALSE,"MONTHLY "}</definedName>
    <definedName name="wrn.rapport._.1." localSheetId="2" hidden="1">{#N/A,#N/A,TRUE,"Forecast &amp; Analysis";#N/A,#N/A,TRUE,"Market Values";#N/A,#N/A,TRUE,"Ratios";#N/A,#N/A,TRUE,"Regressions";#N/A,#N/A,TRUE,"Market Values";#N/A,#N/A,TRUE,"Parameters &amp; Results"}</definedName>
    <definedName name="wrn.rapport._.1." hidden="1">{#N/A,#N/A,TRUE,"Forecast &amp; Analysis";#N/A,#N/A,TRUE,"Market Values";#N/A,#N/A,TRUE,"Ratios";#N/A,#N/A,TRUE,"Regressions";#N/A,#N/A,TRUE,"Market Values";#N/A,#N/A,TRUE,"Parameters &amp; Results"}</definedName>
    <definedName name="wrn.reduced._.IPO2." localSheetId="2" hidden="1">{"red1",#N/A,FALSE,"LBO2";"red2",#N/A,FALSE,"LBO2";"red3",#N/A,FALSE,"LBO2";"red4",#N/A,FALSE,"LBO2";"red5",#N/A,FALSE,"LBO2";"red6",#N/A,FALSE,"LBO2";"red7",#N/A,FALSE,"LBO2";"red8",#N/A,FALSE,"LBO2";"red9",#N/A,FALSE,"LBO2";"IPO10",#N/A,FALSE,"LBO2"}</definedName>
    <definedName name="wrn.reduced._.IPO2." hidden="1">{"red1",#N/A,FALSE,"LBO2";"red2",#N/A,FALSE,"LBO2";"red3",#N/A,FALSE,"LBO2";"red4",#N/A,FALSE,"LBO2";"red5",#N/A,FALSE,"LBO2";"red6",#N/A,FALSE,"LBO2";"red7",#N/A,FALSE,"LBO2";"red8",#N/A,FALSE,"LBO2";"red9",#N/A,FALSE,"LBO2";"IPO10",#N/A,FALSE,"LBO2"}</definedName>
    <definedName name="wrn.Relatório._.1." localSheetId="2" hidden="1">{"FS`s",#N/A,TRUE,"FS's";"Icome St",#N/A,TRUE,"Income St.";"Balance Sh",#N/A,TRUE,"Balance Sh.";"Gross Margin",#N/A,TRUE,"Gross Margin"}</definedName>
    <definedName name="wrn.Relatório._.1." hidden="1">{"FS`s",#N/A,TRUE,"FS's";"Icome St",#N/A,TRUE,"Income St.";"Balance Sh",#N/A,TRUE,"Balance Sh.";"Gross Margin",#N/A,TRUE,"Gross Margin"}</definedName>
    <definedName name="wrn.report" localSheetId="2"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1" localSheetId="2" hidden="1">{"summary",#N/A,FALSE,"2000 vs 1999";"detail",#N/A,FALSE,"2000 vs 1999"}</definedName>
    <definedName name="wrn.report.1" hidden="1">{"summary",#N/A,FALSE,"2000 vs 1999";"detail",#N/A,FALSE,"2000 vs 1999"}</definedName>
    <definedName name="wrn.report.2" localSheetId="2" hidden="1">{"summary",#N/A,FALSE,"2000 vs 1999";"detail",#N/A,FALSE,"2000 vs 1999"}</definedName>
    <definedName name="wrn.report.2" hidden="1">{"summary",#N/A,FALSE,"2000 vs 1999";"detail",#N/A,FALSE,"2000 vs 1999"}</definedName>
    <definedName name="wrn.report.3" localSheetId="2" hidden="1">{"summary",#N/A,FALSE,"2000 vs 1999";"detail",#N/A,FALSE,"2000 vs 1999"}</definedName>
    <definedName name="wrn.report.3" hidden="1">{"summary",#N/A,FALSE,"2000 vs 1999";"detail",#N/A,FALSE,"2000 vs 1999"}</definedName>
    <definedName name="wrn.report.4" localSheetId="2" hidden="1">{"summary",#N/A,FALSE,"2000 vs 1999";"detail",#N/A,FALSE,"2000 vs 1999"}</definedName>
    <definedName name="wrn.report.4" hidden="1">{"summary",#N/A,FALSE,"2000 vs 1999";"detail",#N/A,FALSE,"2000 vs 1999"}</definedName>
    <definedName name="wrn.report.5" localSheetId="2" hidden="1">{"summary",#N/A,FALSE,"2000 vs 1999";"detail",#N/A,FALSE,"2000 vs 1999"}</definedName>
    <definedName name="wrn.report.5" hidden="1">{"summary",#N/A,FALSE,"2000 vs 1999";"detail",#N/A,FALSE,"2000 vs 1999"}</definedName>
    <definedName name="wrn.report.6" localSheetId="2" hidden="1">{"summary",#N/A,FALSE,"2000 vs 1999";"detail",#N/A,FALSE,"2000 vs 1999"}</definedName>
    <definedName name="wrn.report.6" hidden="1">{"summary",#N/A,FALSE,"2000 vs 1999";"detail",#N/A,FALSE,"2000 vs 1999"}</definedName>
    <definedName name="wrn.report.new" localSheetId="2" hidden="1">{"summary",#N/A,FALSE,"2000 vs 1999";"detail",#N/A,FALSE,"2000 vs 1999"}</definedName>
    <definedName name="wrn.report.new" hidden="1">{"summary",#N/A,FALSE,"2000 vs 1999";"detail",#N/A,FALSE,"2000 vs 1999"}</definedName>
    <definedName name="wrn.report.new.1" localSheetId="2" hidden="1">{"summary",#N/A,FALSE,"2000 vs 1999";"detail",#N/A,FALSE,"2000 vs 1999"}</definedName>
    <definedName name="wrn.report.new.1" hidden="1">{"summary",#N/A,FALSE,"2000 vs 1999";"detail",#N/A,FALSE,"2000 vs 1999"}</definedName>
    <definedName name="wrn.report.new.5" localSheetId="2" hidden="1">{"summary",#N/A,FALSE,"2000 vs 1999";"detail",#N/A,FALSE,"2000 vs 1999"}</definedName>
    <definedName name="wrn.report.new.5" hidden="1">{"summary",#N/A,FALSE,"2000 vs 1999";"detail",#N/A,FALSE,"2000 vs 1999"}</definedName>
    <definedName name="wrn.report.new1" localSheetId="2" hidden="1">{"summary",#N/A,FALSE,"2000 vs 1999";"detail",#N/A,FALSE,"2000 vs 1999"}</definedName>
    <definedName name="wrn.report.new1" hidden="1">{"summary",#N/A,FALSE,"2000 vs 1999";"detail",#N/A,FALSE,"2000 vs 1999"}</definedName>
    <definedName name="wrn.report.new2" localSheetId="2" hidden="1">{"summary",#N/A,FALSE,"2000 vs 1999";"detail",#N/A,FALSE,"2000 vs 1999"}</definedName>
    <definedName name="wrn.report.new2" hidden="1">{"summary",#N/A,FALSE,"2000 vs 1999";"detail",#N/A,FALSE,"2000 vs 1999"}</definedName>
    <definedName name="wrn.report1" localSheetId="2" hidden="1">{"summary",#N/A,FALSE,"2000 vs 1999";"detail",#N/A,FALSE,"2000 vs 1999"}</definedName>
    <definedName name="wrn.report1" hidden="1">{"summary",#N/A,FALSE,"2000 vs 1999";"detail",#N/A,FALSE,"2000 vs 1999"}</definedName>
    <definedName name="wrn.Reporting." localSheetId="2" hidden="1">{"Mine",#N/A,TRUE,"Report";"Mine",#N/A,TRUE,"Control stocks";"Mine",#N/A,TRUE,"Control fix vs moves";"Mine",#N/A,TRUE,"Control fixations";"Mine",#N/A,TRUE,"2001-&gt;2002 Purch";#N/A,#N/A,TRUE,"2. Valuation Sales 2001";"Mine",#N/A,TRUE,"2001-&gt;2002 Sales";"Mine",#N/A,TRUE,"Paper AU&amp;AG";"Mine",#N/A,TRUE,"Copper";"Mine",#N/A,TRUE,"TollCU";#N/A,#N/A,TRUE,"TollCUstock";"Mine",#N/A,TRUE,"CU Stock";"Mine",#N/A,TRUE,"Silver";"Mine",#N/A,TRUE,"TollAG";#N/A,#N/A,TRUE,"TollAGstock";"Mine",#N/A,TRUE,"AG Stock";"Mine",#N/A,TRUE,"Gold";"Mine",#N/A,TRUE,"TollAU";#N/A,#N/A,TRUE,"TollAUstock";"Mine",#N/A,TRUE,"AU Stock";"Mine",#N/A,TRUE,"PM Trade";"Mine",#N/A,TRUE,"AU&amp;AG restitution";"Mine",#N/A,TRUE,"Tolling fees";"Mine",#N/A,TRUE,"StockVariation";"Mine",#N/A,TRUE,"RC Deductions Olen";"Mine",#N/A,TRUE,"Anodes traded";"Mine",#N/A,TRUE,"Commission";"Mine",#N/A,TRUE,"SUM DA"}</definedName>
    <definedName name="wrn.Reporting." hidden="1">{"Mine",#N/A,TRUE,"Report";"Mine",#N/A,TRUE,"Control stocks";"Mine",#N/A,TRUE,"Control fix vs moves";"Mine",#N/A,TRUE,"Control fixations";"Mine",#N/A,TRUE,"2001-&gt;2002 Purch";#N/A,#N/A,TRUE,"2. Valuation Sales 2001";"Mine",#N/A,TRUE,"2001-&gt;2002 Sales";"Mine",#N/A,TRUE,"Paper AU&amp;AG";"Mine",#N/A,TRUE,"Copper";"Mine",#N/A,TRUE,"TollCU";#N/A,#N/A,TRUE,"TollCUstock";"Mine",#N/A,TRUE,"CU Stock";"Mine",#N/A,TRUE,"Silver";"Mine",#N/A,TRUE,"TollAG";#N/A,#N/A,TRUE,"TollAGstock";"Mine",#N/A,TRUE,"AG Stock";"Mine",#N/A,TRUE,"Gold";"Mine",#N/A,TRUE,"TollAU";#N/A,#N/A,TRUE,"TollAUstock";"Mine",#N/A,TRUE,"AU Stock";"Mine",#N/A,TRUE,"PM Trade";"Mine",#N/A,TRUE,"AU&amp;AG restitution";"Mine",#N/A,TRUE,"Tolling fees";"Mine",#N/A,TRUE,"StockVariation";"Mine",#N/A,TRUE,"RC Deductions Olen";"Mine",#N/A,TRUE,"Anodes traded";"Mine",#N/A,TRUE,"Commission";"Mine",#N/A,TRUE,"SUM DA"}</definedName>
    <definedName name="wrn.results." localSheetId="2" hidden="1">{#N/A,#N/A,TRUE,"BALSCH";#N/A,#N/A,TRUE,"COMICRO";#N/A,#N/A,TRUE,"CHECKS";#N/A,#N/A,TRUE,"GLASS";#N/A,#N/A,TRUE,"DEPRE";#N/A,#N/A,TRUE,"A&amp;MCUR";#N/A,#N/A,TRUE,"AGEANAlysis";#N/A,#N/A,TRUE,"CHECKS"}</definedName>
    <definedName name="wrn.results." hidden="1">{#N/A,#N/A,TRUE,"BALSCH";#N/A,#N/A,TRUE,"COMICRO";#N/A,#N/A,TRUE,"CHECKS";#N/A,#N/A,TRUE,"GLASS";#N/A,#N/A,TRUE,"DEPRE";#N/A,#N/A,TRUE,"A&amp;MCUR";#N/A,#N/A,TRUE,"AGEANAlysis";#N/A,#N/A,TRUE,"CHECKS"}</definedName>
    <definedName name="wrn.Revenue." localSheetId="2" hidden="1">{#N/A,#N/A,FALSE,"Revenue (Annual)";"Revenue _ First 5 years Quarterly",#N/A,FALSE,"Revenue (Qtr)"}</definedName>
    <definedName name="wrn.Revenue." hidden="1">{#N/A,#N/A,FALSE,"Revenue (Annual)";"Revenue _ First 5 years Quarterly",#N/A,FALSE,"Revenue (Qtr)"}</definedName>
    <definedName name="wrn.RPT." localSheetId="2" hidden="1">{#N/A,#N/A,FALSE,"TOTFINAL";#N/A,#N/A,FALSE,"FINPLAN";#N/A,#N/A,FALSE,"TOTMOTADJ";#N/A,#N/A,FALSE,"tieEQ";#N/A,#N/A,FALSE,"G";#N/A,#N/A,FALSE,"ELIMS";#N/A,#N/A,FALSE,"NEXTEL ADJ";#N/A,#N/A,FALSE,"MIMS";#N/A,#N/A,FALSE,"LMPS";#N/A,#N/A,FALSE,"CNSS";#N/A,#N/A,FALSE,"CSS";#N/A,#N/A,FALSE,"MCG";#N/A,#N/A,FALSE,"AECS";#N/A,#N/A,FALSE,"SPS";#N/A,#N/A,FALSE,"CORP"}</definedName>
    <definedName name="wrn.RPT." hidden="1">{#N/A,#N/A,FALSE,"TOTFINAL";#N/A,#N/A,FALSE,"FINPLAN";#N/A,#N/A,FALSE,"TOTMOTADJ";#N/A,#N/A,FALSE,"tieEQ";#N/A,#N/A,FALSE,"G";#N/A,#N/A,FALSE,"ELIMS";#N/A,#N/A,FALSE,"NEXTEL ADJ";#N/A,#N/A,FALSE,"MIMS";#N/A,#N/A,FALSE,"LMPS";#N/A,#N/A,FALSE,"CNSS";#N/A,#N/A,FALSE,"CSS";#N/A,#N/A,FALSE,"MCG";#N/A,#N/A,FALSE,"AECS";#N/A,#N/A,FALSE,"SPS";#N/A,#N/A,FALSE,"CORP"}</definedName>
    <definedName name="wrn.Secondary._.Competition." localSheetId="2" hidden="1">{#N/A,#N/A,FALSE,"Secondary"}</definedName>
    <definedName name="wrn.Secondary._.Competition." hidden="1">{#N/A,#N/A,FALSE,"Secondary"}</definedName>
    <definedName name="wrn.Short._.Form._.Print._.Out." localSheetId="2" hidden="1">{#N/A,#N/A,FALSE,"General Assumptions";#N/A,#N/A,FALSE,"Accounts";#N/A,#N/A,FALSE,"OperatingAssumptions";#N/A,#N/A,FALSE,"Cashflow";#N/A,#N/A,FALSE,"Debt";#N/A,#N/A,FALSE,"Ops Summary";#N/A,#N/A,FALSE,"Summary"}</definedName>
    <definedName name="wrn.Short._.Form._.Print._.Out." hidden="1">{#N/A,#N/A,FALSE,"General Assumptions";#N/A,#N/A,FALSE,"Accounts";#N/A,#N/A,FALSE,"OperatingAssumptions";#N/A,#N/A,FALSE,"Cashflow";#N/A,#N/A,FALSE,"Debt";#N/A,#N/A,FALSE,"Ops Summary";#N/A,#N/A,FALSE,"Summary"}</definedName>
    <definedName name="wrn.Short._.Form._.Print._.Out._1" localSheetId="2" hidden="1">{#N/A,#N/A,FALSE,"General Assumptions";#N/A,#N/A,FALSE,"Accounts";#N/A,#N/A,FALSE,"OperatingAssumptions";#N/A,#N/A,FALSE,"Cashflow";#N/A,#N/A,FALSE,"Debt";#N/A,#N/A,FALSE,"Ops Summary";#N/A,#N/A,FALSE,"Summary"}</definedName>
    <definedName name="wrn.Short._.Form._.Print._.Out._1" hidden="1">{#N/A,#N/A,FALSE,"General Assumptions";#N/A,#N/A,FALSE,"Accounts";#N/A,#N/A,FALSE,"OperatingAssumptions";#N/A,#N/A,FALSE,"Cashflow";#N/A,#N/A,FALSE,"Debt";#N/A,#N/A,FALSE,"Ops Summary";#N/A,#N/A,FALSE,"Summary"}</definedName>
    <definedName name="wrn.Short._.Form.1" localSheetId="2" hidden="1">{#N/A,#N/A,FALSE,"General Assumptions";#N/A,#N/A,FALSE,"Accounts";#N/A,#N/A,FALSE,"OperatingAssumptions";#N/A,#N/A,FALSE,"Cashflow";#N/A,#N/A,FALSE,"Debt";#N/A,#N/A,FALSE,"Ops Summary";#N/A,#N/A,FALSE,"Summary"}</definedName>
    <definedName name="wrn.Short._.Form.1" hidden="1">{#N/A,#N/A,FALSE,"General Assumptions";#N/A,#N/A,FALSE,"Accounts";#N/A,#N/A,FALSE,"OperatingAssumptions";#N/A,#N/A,FALSE,"Cashflow";#N/A,#N/A,FALSE,"Debt";#N/A,#N/A,FALSE,"Ops Summary";#N/A,#N/A,FALSE,"Summary"}</definedName>
    <definedName name="wrn.Short._.Form.1_1" localSheetId="2" hidden="1">{#N/A,#N/A,FALSE,"General Assumptions";#N/A,#N/A,FALSE,"Accounts";#N/A,#N/A,FALSE,"OperatingAssumptions";#N/A,#N/A,FALSE,"Cashflow";#N/A,#N/A,FALSE,"Debt";#N/A,#N/A,FALSE,"Ops Summary";#N/A,#N/A,FALSE,"Summary"}</definedName>
    <definedName name="wrn.Short._.Form.1_1" hidden="1">{#N/A,#N/A,FALSE,"General Assumptions";#N/A,#N/A,FALSE,"Accounts";#N/A,#N/A,FALSE,"OperatingAssumptions";#N/A,#N/A,FALSE,"Cashflow";#N/A,#N/A,FALSE,"Debt";#N/A,#N/A,FALSE,"Ops Summary";#N/A,#N/A,FALSE,"Summary"}</definedName>
    <definedName name="wrn.sss." localSheetId="2" hidden="1">{#N/A,#N/A,TRUE,"pd_SSS";#N/A,#N/A,TRUE,"fo_SSS";#N/A,#N/A,TRUE,"eqpt_SSS";#N/A,#N/A,TRUE,"ftrs_SSS"}</definedName>
    <definedName name="wrn.sss." hidden="1">{#N/A,#N/A,TRUE,"pd_SSS";#N/A,#N/A,TRUE,"fo_SSS";#N/A,#N/A,TRUE,"eqpt_SSS";#N/A,#N/A,TRUE,"ftrs_SSS"}</definedName>
    <definedName name="wrn.Summary." localSheetId="2" hidden="1">{#N/A,"Faber45",FALSE,"LBPROFOR";#N/A,"Faber50",FALSE,"LBPROFOR";#N/A,"Faber55",FALSE,"LBPROFOR";#N/A,"Faber60",FALSE,"LBPROFOR"}</definedName>
    <definedName name="wrn.Summary." hidden="1">{#N/A,"Faber45",FALSE,"LBPROFOR";#N/A,"Faber50",FALSE,"LBPROFOR";#N/A,"Faber55",FALSE,"LBPROFOR";#N/A,"Faber60",FALSE,"LBPROFOR"}</definedName>
    <definedName name="wrn.Summary._1" localSheetId="2" hidden="1">{#N/A,#N/A,FALSE,"Summary";#N/A,#N/A,FALSE,"Assumptions";#N/A,#N/A,FALSE,"Cashflow-Op. Y"}</definedName>
    <definedName name="wrn.Summary._1" hidden="1">{#N/A,#N/A,FALSE,"Summary";#N/A,#N/A,FALSE,"Assumptions";#N/A,#N/A,FALSE,"Cashflow-Op. Y"}</definedName>
    <definedName name="wrn.Supply._.Additions." localSheetId="2" hidden="1">{#N/A,#N/A,FALSE,"Supply Addn"}</definedName>
    <definedName name="wrn.Supply._.Additions." hidden="1">{#N/A,#N/A,FALSE,"Supply Addn"}</definedName>
    <definedName name="wrn.SWK." localSheetId="2" hidden="1">{"Annual",#N/A,FALSE,"SWK";"Margins",#N/A,FALSE,"SWK";"Q",#N/A,FALSE,"Qtrs."}</definedName>
    <definedName name="wrn.SWK." hidden="1">{"Annual",#N/A,FALSE,"SWK";"Margins",#N/A,FALSE,"SWK";"Q",#N/A,FALSE,"Qtrs."}</definedName>
    <definedName name="wrn.SYNTHESE." localSheetId="2" hidden="1">{#N/A,#N/A,TRUE,"ANALYSE";#N/A,#N/A,TRUE,"PM VOLUME";#N/A,#N/A,TRUE,"PM VALEUR";#N/A,#N/A,TRUE,"AR1";#N/A,#N/A,TRUE,"AR2";#N/A,#N/A,TRUE,"RAF";#N/A,#N/A,TRUE,"BILAN";#N/A,#N/A,TRUE,"CASH FLOW";#N/A,#N/A,TRUE,"ETAT FI"}</definedName>
    <definedName name="wrn.SYNTHESE." hidden="1">{#N/A,#N/A,TRUE,"ANALYSE";#N/A,#N/A,TRUE,"PM VOLUME";#N/A,#N/A,TRUE,"PM VALEUR";#N/A,#N/A,TRUE,"AR1";#N/A,#N/A,TRUE,"AR2";#N/A,#N/A,TRUE,"RAF";#N/A,#N/A,TRUE,"BILAN";#N/A,#N/A,TRUE,"CASH FLOW";#N/A,#N/A,TRUE,"ETAT FI"}</definedName>
    <definedName name="wrn.TABLEAUX." localSheetId="2" hidden="1">{#N/A,#N/A,TRUE,"SYNTHESE-t";#N/A,#N/A,TRUE,"PUB-t";#N/A,#N/A,TRUE,"OP CONSO-t";#N/A,#N/A,TRUE,"REFERENCTS-t";#N/A,#N/A,TRUE,"ETUDES MKG-t";#N/A,#N/A,TRUE,"PACKAGING-t";#N/A,#N/A,TRUE,"DIR COM-t";#N/A,#N/A,TRUE,"MEDIA-t"}</definedName>
    <definedName name="wrn.TABLEAUX." hidden="1">{#N/A,#N/A,TRUE,"SYNTHESE-t";#N/A,#N/A,TRUE,"PUB-t";#N/A,#N/A,TRUE,"OP CONSO-t";#N/A,#N/A,TRUE,"REFERENCTS-t";#N/A,#N/A,TRUE,"ETUDES MKG-t";#N/A,#N/A,TRUE,"PACKAGING-t";#N/A,#N/A,TRUE,"DIR COM-t";#N/A,#N/A,TRUE,"MEDIA-t"}</definedName>
    <definedName name="wrn.to._.Polymeropoulos." localSheetId="2" hidden="1">{#N/A,#N/A,FALSE,"C.O.S. ASSUM (2)";#N/A,#N/A,FALSE,"PRICE STRUCT";#N/A,#N/A,FALSE,"Prod Constr";#N/A,#N/A,FALSE,"COS"}</definedName>
    <definedName name="wrn.to._.Polymeropoulos." hidden="1">{#N/A,#N/A,FALSE,"C.O.S. ASSUM (2)";#N/A,#N/A,FALSE,"PRICE STRUCT";#N/A,#N/A,FALSE,"Prod Constr";#N/A,#N/A,FALSE,"COS"}</definedName>
    <definedName name="wrn.totalcomp." localSheetId="2" hidden="1">{"comp1",#N/A,FALSE,"COMPS";"footnotes",#N/A,FALSE,"COMPS"}</definedName>
    <definedName name="wrn.totalcomp." hidden="1">{"comp1",#N/A,FALSE,"COMPS";"footnotes",#N/A,FALSE,"COMPS"}</definedName>
    <definedName name="wrn.Universe." localSheetId="2" hidden="1">{"View_6",#N/A,FALSE,"Mix-Int-R&amp;D";"View_4",#N/A,FALSE,"Margins";"View_5",#N/A,FALSE,"Ratios";"View_3",#N/A,FALSE,"Mix";"View_2",#N/A,FALSE,"FV-EBITDA";"View_1",#N/A,FALSE,"EPS"}</definedName>
    <definedName name="wrn.Universe." hidden="1">{"View_6",#N/A,FALSE,"Mix-Int-R&amp;D";"View_4",#N/A,FALSE,"Margins";"View_5",#N/A,FALSE,"Ratios";"View_3",#N/A,FALSE,"Mix";"View_2",#N/A,FALSE,"FV-EBITDA";"View_1",#N/A,FALSE,"EPS"}</definedName>
    <definedName name="wrn.USW." localSheetId="2" hidden="1">{"IS",#N/A,FALSE,"IS";"RPTIS",#N/A,FALSE,"RPTIS";"STATS",#N/A,FALSE,"STATS";"BS",#N/A,FALSE,"BS"}</definedName>
    <definedName name="wrn.USW." hidden="1">{"IS",#N/A,FALSE,"IS";"RPTIS",#N/A,FALSE,"RPTIS";"STATS",#N/A,FALSE,"STATS";"BS",#N/A,FALSE,"BS"}</definedName>
    <definedName name="wrn.VALUATION." localSheetId="2" hidden="1">{#N/A,#N/A,FALSE,"Valuation Assumptions";#N/A,#N/A,FALSE,"Summary";#N/A,#N/A,FALSE,"DCF";#N/A,#N/A,FALSE,"Valuation";#N/A,#N/A,FALSE,"WACC";#N/A,#N/A,FALSE,"UBVH";#N/A,#N/A,FALSE,"Free Cash Flow"}</definedName>
    <definedName name="wrn.VALUATION." hidden="1">{#N/A,#N/A,FALSE,"Valuation Assumptions";#N/A,#N/A,FALSE,"Summary";#N/A,#N/A,FALSE,"DCF";#N/A,#N/A,FALSE,"Valuation";#N/A,#N/A,FALSE,"WACC";#N/A,#N/A,FALSE,"UBVH";#N/A,#N/A,FALSE,"Free Cash Flow"}</definedName>
    <definedName name="wrn.vd." localSheetId="2" hidden="1">{#N/A,#N/A,TRUE,"BT M200 da 10x20"}</definedName>
    <definedName name="wrn.vd." hidden="1">{#N/A,#N/A,TRUE,"BT M200 da 10x20"}</definedName>
    <definedName name="wrn.WD4._.FLASH." localSheetId="2" hidden="1">{#N/A,#N/A,FALSE,"VARIANCES";#N/A,#N/A,FALSE,"TOTAL DBG";#N/A,#N/A,FALSE,"BRASFIELD";#N/A,#N/A,FALSE,"HARABEDIAN";#N/A,#N/A,FALSE,"HARABEDIAN II";#N/A,#N/A,FALSE,"CRESSER";#N/A,#N/A,FALSE,"CRESSER II";#N/A,#N/A,FALSE,"SWEENEY"}</definedName>
    <definedName name="wrn.WD4._.FLASH." hidden="1">{#N/A,#N/A,FALSE,"VARIANCES";#N/A,#N/A,FALSE,"TOTAL DBG";#N/A,#N/A,FALSE,"BRASFIELD";#N/A,#N/A,FALSE,"HARABEDIAN";#N/A,#N/A,FALSE,"HARABEDIAN II";#N/A,#N/A,FALSE,"CRESSER";#N/A,#N/A,FALSE,"CRESSER II";#N/A,#N/A,FALSE,"SWEENEY"}</definedName>
    <definedName name="wrn.WD4._.FLASH._1" localSheetId="2" hidden="1">{#N/A,#N/A,FALSE,"VARIANCES";#N/A,#N/A,FALSE,"TOTAL DBG";#N/A,#N/A,FALSE,"BRASFIELD";#N/A,#N/A,FALSE,"HARABEDIAN";#N/A,#N/A,FALSE,"HARABEDIAN II";#N/A,#N/A,FALSE,"CRESSER";#N/A,#N/A,FALSE,"CRESSER II";#N/A,#N/A,FALSE,"SWEENEY"}</definedName>
    <definedName name="wrn.WD4._.FLASH._1" hidden="1">{#N/A,#N/A,FALSE,"VARIANCES";#N/A,#N/A,FALSE,"TOTAL DBG";#N/A,#N/A,FALSE,"BRASFIELD";#N/A,#N/A,FALSE,"HARABEDIAN";#N/A,#N/A,FALSE,"HARABEDIAN II";#N/A,#N/A,FALSE,"CRESSER";#N/A,#N/A,FALSE,"CRESSER II";#N/A,#N/A,FALSE,"SWEENEY"}</definedName>
    <definedName name="wrn.Wright." localSheetId="2"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wrn.Wright."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wrn1.FORM1." localSheetId="2" hidden="1">{#N/A,#N/A,FALSE,"COMP"}</definedName>
    <definedName name="wrn1.FORM1." hidden="1">{#N/A,#N/A,FALSE,"COMP"}</definedName>
    <definedName name="wrn2.FORM1." localSheetId="2" hidden="1">{#N/A,#N/A,FALSE,"COMP"}</definedName>
    <definedName name="wrn2.FORM1." hidden="1">{#N/A,#N/A,FALSE,"COMP"}</definedName>
    <definedName name="wrn3.FORM1." localSheetId="2" hidden="1">{#N/A,#N/A,FALSE,"COMP"}</definedName>
    <definedName name="wrn3.FORM1." hidden="1">{#N/A,#N/A,FALSE,"COMP"}</definedName>
    <definedName name="wvu.cash." localSheetId="2" hidden="1">{TRUE,TRUE,-1.25,-15.5,456.75,279.75,FALSE,FALSE,TRUE,TRUE,0,1,18,1,199,6,3,4,TRUE,TRUE,3,TRUE,1,TRUE,100,"Swvu.cash.","ACwvu.cash.",1,FALSE,FALSE,0.511811023622047,0.511811023622047,0.511811023622047,0.511811023622047,1,"","",FALSE,FALSE,FALSE,FALSE,1,#N/A,1,1,#DIV/0!,FALSE,"Rwvu.cash.",#N/A,FALSE,FALSE}</definedName>
    <definedName name="wvu.cash." hidden="1">{TRUE,TRUE,-1.25,-15.5,456.75,279.75,FALSE,FALSE,TRUE,TRUE,0,1,18,1,199,6,3,4,TRUE,TRUE,3,TRUE,1,TRUE,100,"Swvu.cash.","ACwvu.cash.",1,FALSE,FALSE,0.511811023622047,0.511811023622047,0.511811023622047,0.511811023622047,1,"","",FALSE,FALSE,FALSE,FALSE,1,#N/A,1,1,#DIV/0!,FALSE,"Rwvu.cash.",#N/A,FALSE,FALSE}</definedName>
    <definedName name="wvu.profits." localSheetId="2" hidden="1">{TRUE,TRUE,-1.25,-15.5,456.75,279.75,FALSE,FALSE,TRUE,TRUE,0,1,21,1,127,6,3,4,TRUE,TRUE,3,TRUE,1,TRUE,100,"Swvu.profits.","ACwvu.profits.",1,FALSE,FALSE,0.511811023622047,0.511811023622047,0.511811023622047,0.511811023622047,1,"","",FALSE,FALSE,FALSE,FALSE,1,#N/A,1,1,#DIV/0!,FALSE,"Rwvu.profits.",#N/A,FALSE,FALSE}</definedName>
    <definedName name="wvu.profits." hidden="1">{TRUE,TRUE,-1.25,-15.5,456.75,279.75,FALSE,FALSE,TRUE,TRUE,0,1,21,1,127,6,3,4,TRUE,TRUE,3,TRUE,1,TRUE,100,"Swvu.profits.","ACwvu.profits.",1,FALSE,FALSE,0.511811023622047,0.511811023622047,0.511811023622047,0.511811023622047,1,"","",FALSE,FALSE,FALSE,FALSE,1,#N/A,1,1,#DIV/0!,FALSE,"Rwvu.profits.",#N/A,FALSE,FALSE}</definedName>
    <definedName name="wvu.turnover." localSheetId="2" hidden="1">{TRUE,TRUE,-1.25,-15.5,456.75,279.75,FALSE,FALSE,TRUE,TRUE,0,1,8,1,4,6,3,4,TRUE,TRUE,3,TRUE,1,TRUE,100,"Swvu.turnover.","ACwvu.turnover.",1,FALSE,FALSE,0.511811023622047,0.511811023622047,0.511811023622047,0.511811023622047,1,"","",FALSE,FALSE,FALSE,FALSE,1,#N/A,1,1,#DIV/0!,FALSE,"Rwvu.turnover.",#N/A,FALSE,FALSE}</definedName>
    <definedName name="wvu.turnover." hidden="1">{TRUE,TRUE,-1.25,-15.5,456.75,279.75,FALSE,FALSE,TRUE,TRUE,0,1,8,1,4,6,3,4,TRUE,TRUE,3,TRUE,1,TRUE,100,"Swvu.turnover.","ACwvu.turnover.",1,FALSE,FALSE,0.511811023622047,0.511811023622047,0.511811023622047,0.511811023622047,1,"","",FALSE,FALSE,FALSE,FALSE,1,#N/A,1,1,#DIV/0!,FALSE,"Rwvu.turnover.",#N/A,FALSE,FALSE}</definedName>
    <definedName name="ww" hidden="1">[9]TREND!$F$639:$Q$639</definedName>
    <definedName name="www" localSheetId="2" hidden="1">{"capex_annual",#N/A,TRUE,"CAPEX";"capex_monthly",#N/A,TRUE,"CAPEX"}</definedName>
    <definedName name="www" hidden="1">{"capex_annual",#N/A,TRUE,"CAPEX";"capex_monthly",#N/A,TRUE,"CAPEX"}</definedName>
    <definedName name="wwww" localSheetId="2" hidden="1">{"Mine",#N/A,TRUE,"Report";"Mine",#N/A,TRUE,"Control stocks";"Mine",#N/A,TRUE,"Control fix vs moves";"Mine",#N/A,TRUE,"Control fixations";"Mine",#N/A,TRUE,"2001-&gt;2002 Purch";#N/A,#N/A,TRUE,"2. Valuation Sales 2001";"Mine",#N/A,TRUE,"2001-&gt;2002 Sales";"Mine",#N/A,TRUE,"Paper AU&amp;AG";"Mine",#N/A,TRUE,"Copper";"Mine",#N/A,TRUE,"TollCU";#N/A,#N/A,TRUE,"TollCUstock";"Mine",#N/A,TRUE,"CU Stock";"Mine",#N/A,TRUE,"Silver";"Mine",#N/A,TRUE,"TollAG";#N/A,#N/A,TRUE,"TollAGstock";"Mine",#N/A,TRUE,"AG Stock";"Mine",#N/A,TRUE,"Gold";"Mine",#N/A,TRUE,"TollAU";#N/A,#N/A,TRUE,"TollAUstock";"Mine",#N/A,TRUE,"AU Stock";"Mine",#N/A,TRUE,"PM Trade";"Mine",#N/A,TRUE,"AU&amp;AG restitution";"Mine",#N/A,TRUE,"Tolling fees";"Mine",#N/A,TRUE,"StockVariation";"Mine",#N/A,TRUE,"RC Deductions Olen";"Mine",#N/A,TRUE,"Anodes traded";"Mine",#N/A,TRUE,"Commission";"Mine",#N/A,TRUE,"SUM DA"}</definedName>
    <definedName name="wwww" hidden="1">{"Mine",#N/A,TRUE,"Report";"Mine",#N/A,TRUE,"Control stocks";"Mine",#N/A,TRUE,"Control fix vs moves";"Mine",#N/A,TRUE,"Control fixations";"Mine",#N/A,TRUE,"2001-&gt;2002 Purch";#N/A,#N/A,TRUE,"2. Valuation Sales 2001";"Mine",#N/A,TRUE,"2001-&gt;2002 Sales";"Mine",#N/A,TRUE,"Paper AU&amp;AG";"Mine",#N/A,TRUE,"Copper";"Mine",#N/A,TRUE,"TollCU";#N/A,#N/A,TRUE,"TollCUstock";"Mine",#N/A,TRUE,"CU Stock";"Mine",#N/A,TRUE,"Silver";"Mine",#N/A,TRUE,"TollAG";#N/A,#N/A,TRUE,"TollAGstock";"Mine",#N/A,TRUE,"AG Stock";"Mine",#N/A,TRUE,"Gold";"Mine",#N/A,TRUE,"TollAU";#N/A,#N/A,TRUE,"TollAUstock";"Mine",#N/A,TRUE,"AU Stock";"Mine",#N/A,TRUE,"PM Trade";"Mine",#N/A,TRUE,"AU&amp;AG restitution";"Mine",#N/A,TRUE,"Tolling fees";"Mine",#N/A,TRUE,"StockVariation";"Mine",#N/A,TRUE,"RC Deductions Olen";"Mine",#N/A,TRUE,"Anodes traded";"Mine",#N/A,TRUE,"Commission";"Mine",#N/A,TRUE,"SUM DA"}</definedName>
    <definedName name="X" localSheetId="2">{#N/A,#N/A,FALSE,"Aging Summary";#N/A,#N/A,FALSE,"Ratio Analysis";#N/A,#N/A,FALSE,"Test 120 Day Accts";#N/A,#N/A,FALSE,"Tickmarks"}</definedName>
    <definedName name="X">{#N/A,#N/A,FALSE,"Aging Summary";#N/A,#N/A,FALSE,"Ratio Analysis";#N/A,#N/A,FALSE,"Test 120 Day Accts";#N/A,#N/A,FALSE,"Tickmarks"}</definedName>
    <definedName name="x_1" localSheetId="2" hidden="1">{#N/A,#N/A,FALSE,"Aging Summary";#N/A,#N/A,FALSE,"Ratio Analysis";#N/A,#N/A,FALSE,"Test 120 Day Accts";#N/A,#N/A,FALSE,"Tickmarks"}</definedName>
    <definedName name="x_1" hidden="1">{#N/A,#N/A,FALSE,"Aging Summary";#N/A,#N/A,FALSE,"Ratio Analysis";#N/A,#N/A,FALSE,"Test 120 Day Accts";#N/A,#N/A,FALSE,"Tickmarks"}</definedName>
    <definedName name="xbyxbyxcb" localSheetId="2" hidden="1">{"Mine",#N/A,TRUE,"Report";"Mine",#N/A,TRUE,"Control stocks";"Mine",#N/A,TRUE,"Control fix vs moves";"Mine",#N/A,TRUE,"Control fixations";"Mine",#N/A,TRUE,"2001-&gt;2002 Purch";#N/A,#N/A,TRUE,"2. Valuation Sales 2001";"Mine",#N/A,TRUE,"2001-&gt;2002 Sales";"Mine",#N/A,TRUE,"Paper AU&amp;AG";"Mine",#N/A,TRUE,"Copper";"Mine",#N/A,TRUE,"TollCU";#N/A,#N/A,TRUE,"TollCUstock";"Mine",#N/A,TRUE,"CU Stock";"Mine",#N/A,TRUE,"Silver";"Mine",#N/A,TRUE,"TollAG";#N/A,#N/A,TRUE,"TollAGstock";"Mine",#N/A,TRUE,"AG Stock";"Mine",#N/A,TRUE,"Gold";"Mine",#N/A,TRUE,"TollAU";#N/A,#N/A,TRUE,"TollAUstock";"Mine",#N/A,TRUE,"AU Stock";"Mine",#N/A,TRUE,"PM Trade";"Mine",#N/A,TRUE,"AU&amp;AG restitution";"Mine",#N/A,TRUE,"Tolling fees";"Mine",#N/A,TRUE,"StockVariation";"Mine",#N/A,TRUE,"RC Deductions Olen";"Mine",#N/A,TRUE,"Anodes traded";"Mine",#N/A,TRUE,"Commission";"Mine",#N/A,TRUE,"SUM DA"}</definedName>
    <definedName name="xbyxbyxcb" hidden="1">{"Mine",#N/A,TRUE,"Report";"Mine",#N/A,TRUE,"Control stocks";"Mine",#N/A,TRUE,"Control fix vs moves";"Mine",#N/A,TRUE,"Control fixations";"Mine",#N/A,TRUE,"2001-&gt;2002 Purch";#N/A,#N/A,TRUE,"2. Valuation Sales 2001";"Mine",#N/A,TRUE,"2001-&gt;2002 Sales";"Mine",#N/A,TRUE,"Paper AU&amp;AG";"Mine",#N/A,TRUE,"Copper";"Mine",#N/A,TRUE,"TollCU";#N/A,#N/A,TRUE,"TollCUstock";"Mine",#N/A,TRUE,"CU Stock";"Mine",#N/A,TRUE,"Silver";"Mine",#N/A,TRUE,"TollAG";#N/A,#N/A,TRUE,"TollAGstock";"Mine",#N/A,TRUE,"AG Stock";"Mine",#N/A,TRUE,"Gold";"Mine",#N/A,TRUE,"TollAU";#N/A,#N/A,TRUE,"TollAUstock";"Mine",#N/A,TRUE,"AU Stock";"Mine",#N/A,TRUE,"PM Trade";"Mine",#N/A,TRUE,"AU&amp;AG restitution";"Mine",#N/A,TRUE,"Tolling fees";"Mine",#N/A,TRUE,"StockVariation";"Mine",#N/A,TRUE,"RC Deductions Olen";"Mine",#N/A,TRUE,"Anodes traded";"Mine",#N/A,TRUE,"Commission";"Mine",#N/A,TRUE,"SUM DA"}</definedName>
    <definedName name="XREF_COLUMN_1" hidden="1">#REF!</definedName>
    <definedName name="XREF_COLUMN_10" hidden="1">#REF!</definedName>
    <definedName name="XREF_COLUMN_11" hidden="1">#REF!</definedName>
    <definedName name="XREF_COLUMN_2" hidden="1">#REF!</definedName>
    <definedName name="XREF_COLUMN_3" hidden="1">#REF!</definedName>
    <definedName name="XREF_COLUMN_4" hidden="1">[77]Tickmarks!#REF!</definedName>
    <definedName name="XREF_COLUMN_5" hidden="1">#REF!</definedName>
    <definedName name="XREF_COLUMN_6" hidden="1">#REF!</definedName>
    <definedName name="XREF_COLUMN_7" hidden="1">#REF!</definedName>
    <definedName name="XREF_COLUMN_8" hidden="1">#REF!</definedName>
    <definedName name="XREF_COLUMN_9" hidden="1">#REF!</definedName>
    <definedName name="XRefActiveRow" hidden="1">#REF!</definedName>
    <definedName name="XRefColumnsCount" hidden="1">1</definedName>
    <definedName name="XRefCopy1" hidden="1">#REF!</definedName>
    <definedName name="XRefCopy10" hidden="1">#REF!</definedName>
    <definedName name="XRefCopy10Row" hidden="1">#REF!</definedName>
    <definedName name="XRefCopy11" hidden="1">#REF!</definedName>
    <definedName name="XRefCopy11Row" hidden="1">#REF!</definedName>
    <definedName name="XRefCopy12" hidden="1">#REF!</definedName>
    <definedName name="XRefCopy12Row" hidden="1">#REF!</definedName>
    <definedName name="XRefCopy13" hidden="1">#REF!</definedName>
    <definedName name="XRefCopy13Row" hidden="1">#REF!</definedName>
    <definedName name="XRefCopy14" hidden="1">#REF!</definedName>
    <definedName name="XRefCopy14Row" hidden="1">#REF!</definedName>
    <definedName name="XRefCopy15" hidden="1">#REF!</definedName>
    <definedName name="XRefCopy15Row" hidden="1">#REF!</definedName>
    <definedName name="XRefCopy16" hidden="1">#REF!</definedName>
    <definedName name="XRefCopy17" hidden="1">#REF!</definedName>
    <definedName name="XRefCopy17Row" hidden="1">#REF!</definedName>
    <definedName name="XRefCopy18" hidden="1">#REF!</definedName>
    <definedName name="XRefCopy18Row" hidden="1">#REF!</definedName>
    <definedName name="XRefCopy19" hidden="1">#REF!</definedName>
    <definedName name="XRefCopy19Row" hidden="1">#REF!</definedName>
    <definedName name="XRefCopy1Row" hidden="1">#REF!</definedName>
    <definedName name="XRefCopy2" hidden="1">#REF!</definedName>
    <definedName name="XRefCopy20" hidden="1">#REF!</definedName>
    <definedName name="XRefCopy20Row" hidden="1">#REF!</definedName>
    <definedName name="XRefCopy21" hidden="1">#REF!</definedName>
    <definedName name="XRefCopy21Row" hidden="1">#REF!</definedName>
    <definedName name="XRefCopy22" hidden="1">#REF!</definedName>
    <definedName name="XRefCopy22Row" hidden="1">#REF!</definedName>
    <definedName name="XRefCopy23" hidden="1">#REF!</definedName>
    <definedName name="XRefCopy24" hidden="1">#REF!</definedName>
    <definedName name="XRefCopy24Row" hidden="1">#REF!</definedName>
    <definedName name="XRefCopy25" hidden="1">#REF!</definedName>
    <definedName name="XRefCopy25Row" hidden="1">#REF!</definedName>
    <definedName name="XRefCopy26" hidden="1">#REF!</definedName>
    <definedName name="XRefCopy27" hidden="1">#REF!</definedName>
    <definedName name="XRefCopy2Row" hidden="1">#REF!</definedName>
    <definedName name="XRefCopy3" hidden="1">#REF!</definedName>
    <definedName name="XRefCopy31" hidden="1">#REF!</definedName>
    <definedName name="XRefCopy31Row" hidden="1">#REF!</definedName>
    <definedName name="XRefCopy32" hidden="1">#REF!</definedName>
    <definedName name="XRefCopy32Row" hidden="1">#REF!</definedName>
    <definedName name="XRefCopy33" hidden="1">#REF!</definedName>
    <definedName name="XRefCopy33Row" hidden="1">#REF!</definedName>
    <definedName name="XRefCopy34" hidden="1">#REF!</definedName>
    <definedName name="XRefCopy34Row" hidden="1">#REF!</definedName>
    <definedName name="XRefCopy35" hidden="1">#REF!</definedName>
    <definedName name="XRefCopy35Row" hidden="1">#REF!</definedName>
    <definedName name="XRefCopy36" hidden="1">#REF!</definedName>
    <definedName name="XRefCopy36Row" hidden="1">#REF!</definedName>
    <definedName name="XRefCopy37" hidden="1">#REF!</definedName>
    <definedName name="XRefCopy37Row" hidden="1">#REF!</definedName>
    <definedName name="XRefCopy38" hidden="1">#REF!</definedName>
    <definedName name="XRefCopy38Row" hidden="1">#REF!</definedName>
    <definedName name="XRefCopy3Row" hidden="1">#REF!</definedName>
    <definedName name="XRefCopy4" hidden="1">#REF!</definedName>
    <definedName name="XRefCopy4Row" hidden="1">#REF!</definedName>
    <definedName name="XRefCopy5" hidden="1">#REF!</definedName>
    <definedName name="XRefCopy5Row" hidden="1">#REF!</definedName>
    <definedName name="XRefCopy6" hidden="1">#REF!</definedName>
    <definedName name="XRefCopy6Row" hidden="1">#REF!</definedName>
    <definedName name="XRefCopy7" hidden="1">#REF!</definedName>
    <definedName name="XRefCopy7Row" hidden="1">#REF!</definedName>
    <definedName name="XRefCopy8" hidden="1">#REF!</definedName>
    <definedName name="XRefCopy9" hidden="1">#REF!</definedName>
    <definedName name="XRefCopy9Row" hidden="1">#REF!</definedName>
    <definedName name="XRefCopyRangeCount" hidden="1">2</definedName>
    <definedName name="XRefPaste1" hidden="1">#REF!</definedName>
    <definedName name="XRefPaste10" hidden="1">#REF!</definedName>
    <definedName name="XRefPaste10Row" hidden="1">#REF!</definedName>
    <definedName name="XRefPaste11" hidden="1">#REF!</definedName>
    <definedName name="XRefPaste11Row" hidden="1">#REF!</definedName>
    <definedName name="XRefPaste12" hidden="1">#REF!</definedName>
    <definedName name="XRefPaste12Row" hidden="1">#REF!</definedName>
    <definedName name="XRefPaste13" hidden="1">#REF!</definedName>
    <definedName name="XRefPaste13Row" hidden="1">#REF!</definedName>
    <definedName name="XRefPaste15" hidden="1">#REF!</definedName>
    <definedName name="XRefPaste15Row" hidden="1">#REF!</definedName>
    <definedName name="XRefPaste16" hidden="1">#REF!</definedName>
    <definedName name="XRefPaste16Row" hidden="1">#REF!</definedName>
    <definedName name="XRefPaste17" hidden="1">#REF!</definedName>
    <definedName name="XRefPaste17Row" hidden="1">#REF!</definedName>
    <definedName name="XRefPaste18" hidden="1">#REF!</definedName>
    <definedName name="XRefPaste18Row" hidden="1">#REF!</definedName>
    <definedName name="XRefPaste19" hidden="1">#REF!</definedName>
    <definedName name="XRefPaste19Row" hidden="1">#REF!</definedName>
    <definedName name="XRefPaste1Row" hidden="1">#REF!</definedName>
    <definedName name="XRefPaste2" hidden="1">#REF!</definedName>
    <definedName name="XRefPaste20" hidden="1">#REF!</definedName>
    <definedName name="XRefPaste20Row" hidden="1">#REF!</definedName>
    <definedName name="XRefPaste21" hidden="1">#REF!</definedName>
    <definedName name="XRefPaste21Row" hidden="1">#REF!</definedName>
    <definedName name="XRefPaste22" hidden="1">#REF!</definedName>
    <definedName name="XRefPaste22Row" hidden="1">#REF!</definedName>
    <definedName name="XRefPaste23" hidden="1">#REF!</definedName>
    <definedName name="XRefPaste23Row" hidden="1">#REF!</definedName>
    <definedName name="XRefPaste24" hidden="1">#REF!</definedName>
    <definedName name="XRefPaste24Row" hidden="1">#REF!</definedName>
    <definedName name="XRefPaste25" hidden="1">#REF!</definedName>
    <definedName name="XRefPaste25Row" hidden="1">#REF!</definedName>
    <definedName name="XRefPaste2Row" hidden="1">#REF!</definedName>
    <definedName name="XRefPaste3" hidden="1">#REF!</definedName>
    <definedName name="XRefPaste3Row" hidden="1">#REF!</definedName>
    <definedName name="XRefPaste4" hidden="1">#REF!</definedName>
    <definedName name="XRefPaste4Row" hidden="1">#REF!</definedName>
    <definedName name="XRefPaste5" hidden="1">#REF!</definedName>
    <definedName name="XRefPaste5Row" hidden="1">#REF!</definedName>
    <definedName name="XRefPaste6" hidden="1">#REF!</definedName>
    <definedName name="XRefPaste6Row" hidden="1">#REF!</definedName>
    <definedName name="XRefPaste7" hidden="1">#REF!</definedName>
    <definedName name="XRefPaste7Row" hidden="1">#REF!</definedName>
    <definedName name="XRefPaste8" hidden="1">#REF!</definedName>
    <definedName name="XRefPaste8Row" hidden="1">#REF!</definedName>
    <definedName name="XRefPaste9" hidden="1">#REF!</definedName>
    <definedName name="XRefPaste9Row" hidden="1">#REF!</definedName>
    <definedName name="XRefPasteRangeCount" hidden="1">1</definedName>
    <definedName name="xse" localSheetId="2" hidden="1">{#N/A,#N/A,FALSE,"SYNTHESE-c";#N/A,#N/A,FALSE,"PUB-c";#N/A,#N/A,FALSE,"OP CONSO-c";#N/A,#N/A,FALSE,"REFERENCTS-c";#N/A,#N/A,FALSE,"ETUDES MKG-c";#N/A,#N/A,FALSE,"PACKAGING-c";#N/A,#N/A,FALSE,"DIR COM-c";#N/A,#N/A,FALSE,"MEDIA-c"}</definedName>
    <definedName name="xse" hidden="1">{#N/A,#N/A,FALSE,"SYNTHESE-c";#N/A,#N/A,FALSE,"PUB-c";#N/A,#N/A,FALSE,"OP CONSO-c";#N/A,#N/A,FALSE,"REFERENCTS-c";#N/A,#N/A,FALSE,"ETUDES MKG-c";#N/A,#N/A,FALSE,"PACKAGING-c";#N/A,#N/A,FALSE,"DIR COM-c";#N/A,#N/A,FALSE,"MEDIA-c"}</definedName>
    <definedName name="xx" hidden="1">#REF!</definedName>
    <definedName name="XXX" localSheetId="2" hidden="1">{"FS`s",#N/A,TRUE,"FS's";"Icome St",#N/A,TRUE,"Income St.";"Balance Sh",#N/A,TRUE,"Balance Sh.";"Gross Margin",#N/A,TRUE,"Gross Margin"}</definedName>
    <definedName name="XXX" hidden="1">{"FS`s",#N/A,TRUE,"FS's";"Icome St",#N/A,TRUE,"Income St.";"Balance Sh",#N/A,TRUE,"Balance Sh.";"Gross Margin",#N/A,TRUE,"Gross Margin"}</definedName>
    <definedName name="xxxxx" localSheetId="2" hidden="1">{"FS`s",#N/A,TRUE,"FS's";"Icome St",#N/A,TRUE,"Income St.";"Balance Sh",#N/A,TRUE,"Balance Sh.";"Gross Margin",#N/A,TRUE,"Gross Margin"}</definedName>
    <definedName name="xxxxx" hidden="1">{"FS`s",#N/A,TRUE,"FS's";"Icome St",#N/A,TRUE,"Income St.";"Balance Sh",#N/A,TRUE,"Balance Sh.";"Gross Margin",#N/A,TRUE,"Gross Margin"}</definedName>
    <definedName name="xxxxxxxxx" hidden="1">[11]H!#REF!</definedName>
    <definedName name="xxxxxxxxx_1" localSheetId="2" hidden="1">{#N/A,#N/A,FALSE,"Cover";#N/A,#N/A,FALSE,"WCB Consol";#N/A,#N/A,FALSE,"Results";#N/A,#N/A,FALSE,"Prelim";#N/A,#N/A,FALSE,"REV SHARE";#N/A,#N/A,FALSE,"DIA"}</definedName>
    <definedName name="xxxxxxxxx_1" hidden="1">{#N/A,#N/A,FALSE,"Cover";#N/A,#N/A,FALSE,"WCB Consol";#N/A,#N/A,FALSE,"Results";#N/A,#N/A,FALSE,"Prelim";#N/A,#N/A,FALSE,"REV SHARE";#N/A,#N/A,FALSE,"DIA"}</definedName>
    <definedName name="XXXXXXXXXXXXXXXXXXXXXX" localSheetId="2" hidden="1">{#N/A,#N/A,FALSE,"SYNTHESE-c";#N/A,#N/A,FALSE,"PUB-c";#N/A,#N/A,FALSE,"OP CONSO-c";#N/A,#N/A,FALSE,"REFERENCTS-c";#N/A,#N/A,FALSE,"ETUDES MKG-c";#N/A,#N/A,FALSE,"PACKAGING-c";#N/A,#N/A,FALSE,"DIR COM-c";#N/A,#N/A,FALSE,"MEDIA-c"}</definedName>
    <definedName name="XXXXXXXXXXXXXXXXXXXXXX" hidden="1">{#N/A,#N/A,FALSE,"SYNTHESE-c";#N/A,#N/A,FALSE,"PUB-c";#N/A,#N/A,FALSE,"OP CONSO-c";#N/A,#N/A,FALSE,"REFERENCTS-c";#N/A,#N/A,FALSE,"ETUDES MKG-c";#N/A,#N/A,FALSE,"PACKAGING-c";#N/A,#N/A,FALSE,"DIR COM-c";#N/A,#N/A,FALSE,"MEDIA-c"}</definedName>
    <definedName name="xyz" localSheetId="2" hidden="1">{"FS`s",#N/A,TRUE,"FS's";"Icome St",#N/A,TRUE,"Income St.";"Balance Sh",#N/A,TRUE,"Balance Sh.";"Gross Margin",#N/A,TRUE,"Gross Margin"}</definedName>
    <definedName name="xyz" hidden="1">{"FS`s",#N/A,TRUE,"FS's";"Icome St",#N/A,TRUE,"Income St.";"Balance Sh",#N/A,TRUE,"Balance Sh.";"Gross Margin",#N/A,TRUE,"Gross Margin"}</definedName>
    <definedName name="year">'[22]ECL 2018'!$A$1:$A$13</definedName>
    <definedName name="year_2017">'[22]ECL 2017'!$A$1:$A$14</definedName>
    <definedName name="yh" localSheetId="2" hidden="1">{#N/A,#N/A,FALSE,"RES-MARQ-c";#N/A,#N/A,FALSE,"CLTS-GP-c";#N/A,#N/A,FALSE,"NOUV PDTS-c";#N/A,#N/A,FALSE,"CESSIONS GROUPE-c"}</definedName>
    <definedName name="yh" hidden="1">{#N/A,#N/A,FALSE,"RES-MARQ-c";#N/A,#N/A,FALSE,"CLTS-GP-c";#N/A,#N/A,FALSE,"NOUV PDTS-c";#N/A,#N/A,FALSE,"CESSIONS GROUPE-c"}</definedName>
    <definedName name="YrRange" hidden="1">[23]Profile!$K$10:$AA$10</definedName>
    <definedName name="yusdruirsu" localSheetId="2" hidden="1">{#N/A,#N/A,TRUE,"Фин.рез"}</definedName>
    <definedName name="yusdruirsu" hidden="1">{#N/A,#N/A,TRUE,"Фин.рез"}</definedName>
    <definedName name="yusdruirsu1" localSheetId="2" hidden="1">{#N/A,#N/A,TRUE,"Фин.рез"}</definedName>
    <definedName name="yusdruirsu1" hidden="1">{#N/A,#N/A,TRUE,"Фин.рез"}</definedName>
    <definedName name="z">#REF!</definedName>
    <definedName name="Z_069A6C8A_DE05_11D3_B997_400000110280_.wvu.Cols" hidden="1">'[78]Flash JJPC G7'!#REF!</definedName>
    <definedName name="Z_069A6C8A_DE05_11D3_B997_400000110280_.wvu.Rows" hidden="1">'[78]Flash JJPC G7'!#REF!</definedName>
    <definedName name="Z_069A6C8B_DE05_11D3_B997_400000110280_.wvu.Cols" hidden="1">'[78]Flash JJPC G7'!#REF!</definedName>
    <definedName name="Z_069A6C8B_DE05_11D3_B997_400000110280_.wvu.Rows" hidden="1">'[78]Flash JJPC G7'!#REF!</definedName>
    <definedName name="Z_1377B545_1044_11D4_89DB_400000110415_.wvu.Cols" hidden="1">'[78]Flash JJPC G7'!#REF!,'[78]Flash JJPC G7'!#REF!,'[78]Flash JJPC G7'!#REF!,'[78]Flash JJPC G7'!#REF!,'[78]Flash JJPC G7'!#REF!,'[78]Flash JJPC G7'!#REF!,'[78]Flash JJPC G7'!#REF!,'[78]Flash JJPC G7'!#REF!,'[78]Flash JJPC G7'!#REF!</definedName>
    <definedName name="Z_1377B545_1044_11D4_89DB_400000110415_.wvu.Rows" hidden="1">'[78]Flash JJPC G7'!#REF!,'[78]Flash JJPC G7'!#REF!</definedName>
    <definedName name="Z_201416F6_15CD_11D4_89E1_400000110415_.wvu.Cols" hidden="1">'[78]Flash JJPC G7'!#REF!</definedName>
    <definedName name="Z_201416F6_15CD_11D4_89E1_400000110415_.wvu.Rows" hidden="1">'[78]Flash JJPC G7'!#REF!</definedName>
    <definedName name="Z_5EB1C7C6_35F6_11D4_89F7_400000110415_.wvu.Cols" hidden="1">'[78]Flash JJPC G7'!#REF!,'[78]Flash JJPC G7'!$I$1:$I$65536,'[78]Flash JJPC G7'!#REF!,'[78]Flash JJPC G7'!#REF!,'[78]Flash JJPC G7'!#REF!,'[78]Flash JJPC G7'!#REF!</definedName>
    <definedName name="Z_5EB1C7C6_35F6_11D4_89F7_400000110415_.wvu.Rows" hidden="1">'[78]Flash JJPC G7'!#REF!,'[78]Flash JJPC G7'!#REF!</definedName>
    <definedName name="Z_65F15E59_D55C_11D3_B991_400000110280_.wvu.Cols" hidden="1">'[78]Flash JJPC G7'!#REF!</definedName>
    <definedName name="Z_65F15E59_D55C_11D3_B991_400000110280_.wvu.Rows" hidden="1">'[78]Flash JJPC G7'!#REF!</definedName>
    <definedName name="Z_65F15E5A_D55C_11D3_B991_400000110280_.wvu.Cols" hidden="1">'[78]Flash JJPC G7'!#REF!</definedName>
    <definedName name="Z_65F15E5A_D55C_11D3_B991_400000110280_.wvu.Rows" hidden="1">'[78]Flash JJPC G7'!#REF!</definedName>
    <definedName name="Z_65F15E5B_D55C_11D3_B991_400000110280_.wvu.Cols" hidden="1">'[78]Flash JJPC G7'!#REF!</definedName>
    <definedName name="Z_65F15E5B_D55C_11D3_B991_400000110280_.wvu.Rows" hidden="1">'[78]Flash JJPC G7'!#REF!</definedName>
    <definedName name="Z_900ED7B5_D4B9_11D3_B990_400000110280_.wvu.Cols" hidden="1">'[78]Flash JJPC G7'!#REF!</definedName>
    <definedName name="Z_987076AB_11DE_11D4_89DD_400000110415_.wvu.Cols" hidden="1">'[78]Flash JJPC G7'!#REF!,'[78]Flash JJPC G7'!$I$1:$I$65536,'[78]Flash JJPC G7'!#REF!,'[78]Flash JJPC G7'!#REF!,'[78]Flash JJPC G7'!#REF!,'[78]Flash JJPC G7'!#REF!</definedName>
    <definedName name="Z_987076AB_11DE_11D4_89DD_400000110415_.wvu.Rows" hidden="1">'[78]Flash JJPC G7'!#REF!,'[78]Flash JJPC G7'!#REF!</definedName>
    <definedName name="Z_987076AF_11DE_11D4_89DD_400000110415_.wvu.Cols" hidden="1">'[78]Flash JJPC G7'!#REF!,'[78]Flash JJPC G7'!$I$1:$I$65536,'[78]Flash JJPC G7'!#REF!,'[78]Flash JJPC G7'!#REF!,'[78]Flash JJPC G7'!#REF!,'[78]Flash JJPC G7'!#REF!</definedName>
    <definedName name="Z_987076AF_11DE_11D4_89DD_400000110415_.wvu.Rows" hidden="1">'[78]Flash JJPC G7'!#REF!,'[78]Flash JJPC G7'!#REF!</definedName>
    <definedName name="Z_987076B0_11DE_11D4_89DD_400000110415_.wvu.Cols" hidden="1">'[78]Flash JJPC G7'!#REF!</definedName>
    <definedName name="Z_987076B0_11DE_11D4_89DD_400000110415_.wvu.Rows" hidden="1">'[78]Flash JJPC G7'!#REF!</definedName>
    <definedName name="Z_987076B1_11DE_11D4_89DD_400000110415_.wvu.Cols" hidden="1">'[78]Flash JJPC G7'!#REF!,'[78]Flash JJPC G7'!#REF!,'[78]Flash JJPC G7'!#REF!,'[78]Flash JJPC G7'!#REF!,'[78]Flash JJPC G7'!$L$1:$L$65536,'[78]Flash JJPC G7'!$M$1:$M$65536,'[78]Flash JJPC G7'!$N$1:$N$65536,'[78]Flash JJPC G7'!#REF!,'[78]Flash JJPC G7'!#REF!</definedName>
    <definedName name="Z_987076B1_11DE_11D4_89DD_400000110415_.wvu.Rows" hidden="1">'[78]Flash JJPC G7'!#REF!,'[78]Flash JJPC G7'!#REF!</definedName>
    <definedName name="Z_CF76B2A1_DD38_11D3_B995_400000110280_.wvu.Cols" hidden="1">'[78]Flash JJPC G7'!#REF!,'[78]Flash JJPC G7'!#REF!,'[78]Flash JJPC G7'!#REF!,'[78]Flash JJPC G7'!#REF!,'[78]Flash JJPC G7'!#REF!,'[78]Flash JJPC G7'!#REF!,'[78]Flash JJPC G7'!#REF!,'[78]Flash JJPC G7'!#REF!,'[78]Flash JJPC G7'!#REF!,'[78]Flash JJPC G7'!#REF!</definedName>
    <definedName name="Z_CF76B2A1_DD38_11D3_B995_400000110280_.wvu.Rows" hidden="1">'[78]Flash JJPC G7'!#REF!,'[78]Flash JJPC G7'!#REF!</definedName>
    <definedName name="Z_CF76B2B2_DD38_11D3_B995_400000110280_.wvu.Cols" hidden="1">'[78]Flash JJPC G7'!#REF!,'[78]Flash JJPC G7'!#REF!,'[78]Flash JJPC G7'!#REF!,'[78]Flash JJPC G7'!#REF!,'[78]Flash JJPC G7'!#REF!,'[78]Flash JJPC G7'!#REF!,'[78]Flash JJPC G7'!#REF!,'[78]Flash JJPC G7'!#REF!,'[78]Flash JJPC G7'!#REF!,'[78]Flash JJPC G7'!#REF!</definedName>
    <definedName name="Z_CF76B2B2_DD38_11D3_B995_400000110280_.wvu.Rows" hidden="1">'[78]Flash JJPC G7'!#REF!,'[78]Flash JJPC G7'!#REF!</definedName>
    <definedName name="Z_CF76B2B5_DD38_11D3_B995_400000110280_.wvu.Cols" hidden="1">'[78]Flash JJPC G7'!#REF!</definedName>
    <definedName name="Z_CF76B2B5_DD38_11D3_B995_400000110280_.wvu.Rows" hidden="1">'[78]Flash JJPC G7'!#REF!</definedName>
    <definedName name="Z_E6126772_F657_4F83_85E2_49F7AE79C80F_.wvu.Cols" hidden="1">[79]Accounts!#REF!</definedName>
    <definedName name="Z_E6126772_F657_4F83_85E2_49F7AE79C80F_.wvu.PrintArea" hidden="1">'[80]BS and Subschedule'!$A$1:$D$45,'[80]Sch 4 Fixed Assets Schedule'!$A$6:$K$18,'[80]BS and Subschedule'!#REF!,'[80]P&amp;L Schedules 11-15'!#REF!,'[80]BS and Subschedule'!$A$46:$D$464,'[80]BS and Subschedule'!$H$1:$M$45</definedName>
    <definedName name="Z_E6126772_F657_4F83_85E2_49F7AE79C80F_.wvu.Rows" hidden="1">[81]Notes!#REF!</definedName>
    <definedName name="Z_FEFC1975_2CB6_11D4_888F_0050044940D5_.wvu.Cols" hidden="1">'[78]Flash JJPC G7'!#REF!</definedName>
    <definedName name="Z_FEFC1975_2CB6_11D4_888F_0050044940D5_.wvu.Rows" hidden="1">'[78]Flash JJPC G7'!#REF!</definedName>
    <definedName name="zazea" localSheetId="2" hidden="1">{#N/A,#N/A,FALSE,"ACQ_GRAPHS";#N/A,#N/A,FALSE,"T_1 GRAPHS";#N/A,#N/A,FALSE,"T_2 GRAPHS";#N/A,#N/A,FALSE,"COMB_GRAPHS"}</definedName>
    <definedName name="zazea" hidden="1">{#N/A,#N/A,FALSE,"ACQ_GRAPHS";#N/A,#N/A,FALSE,"T_1 GRAPHS";#N/A,#N/A,FALSE,"T_2 GRAPHS";#N/A,#N/A,FALSE,"COMB_GRAPHS"}</definedName>
    <definedName name="zdq" localSheetId="2" hidden="1">{#N/A,#N/A,FALSE,"Valuation Assumptions";#N/A,#N/A,FALSE,"Summary";#N/A,#N/A,FALSE,"DCF";#N/A,#N/A,FALSE,"Valuation";#N/A,#N/A,FALSE,"WACC";#N/A,#N/A,FALSE,"UBVH";#N/A,#N/A,FALSE,"Free Cash Flow"}</definedName>
    <definedName name="zdq" hidden="1">{#N/A,#N/A,FALSE,"Valuation Assumptions";#N/A,#N/A,FALSE,"Summary";#N/A,#N/A,FALSE,"DCF";#N/A,#N/A,FALSE,"Valuation";#N/A,#N/A,FALSE,"WACC";#N/A,#N/A,FALSE,"UBVH";#N/A,#N/A,FALSE,"Free Cash Flow"}</definedName>
    <definedName name="zero">0</definedName>
    <definedName name="ZS" localSheetId="2" hidden="1">{"summary",#N/A,FALSE,"2000 vs 1999";"detail",#N/A,FALSE,"2000 vs 1999"}</definedName>
    <definedName name="ZS" hidden="1">{"summary",#N/A,FALSE,"2000 vs 1999";"detail",#N/A,FALSE,"2000 vs 1999"}</definedName>
    <definedName name="ZZZZ" hidden="1">'[78]Flash JJPC G7'!#REF!,'[78]Flash JJPC G7'!#REF!,'[78]Flash JJPC G7'!#REF!,'[78]Flash JJPC G7'!#REF!,'[78]Flash JJPC G7'!#REF!,'[78]Flash JJPC G7'!#REF!,'[78]Flash JJPC G7'!#REF!,'[78]Flash JJPC G7'!#REF!,'[78]Flash JJPC G7'!#REF!</definedName>
    <definedName name="аааа" localSheetId="2" hidden="1">{#N/A,#N/A,TRUE,"Фин.рез"}</definedName>
    <definedName name="аааа" hidden="1">{#N/A,#N/A,TRUE,"Фин.рез"}</definedName>
    <definedName name="аааааа" localSheetId="2" hidden="1">{#N/A,#N/A,TRUE,"Фин.рез"}</definedName>
    <definedName name="аааааа" hidden="1">{#N/A,#N/A,TRUE,"Фин.рез"}</definedName>
    <definedName name="аап" localSheetId="2" hidden="1">{#N/A,#N/A,TRUE,"Фин.рез"}</definedName>
    <definedName name="аап" hidden="1">{#N/A,#N/A,TRUE,"Фин.рез"}</definedName>
    <definedName name="анал." localSheetId="2" hidden="1">{#N/A,#N/A,TRUE,"Фин.рез"}</definedName>
    <definedName name="анал." hidden="1">{#N/A,#N/A,TRUE,"Фин.рез"}</definedName>
    <definedName name="ббло" localSheetId="2" hidden="1">{#N/A,#N/A,TRUE,"Фин.рез"}</definedName>
    <definedName name="ббло" hidden="1">{#N/A,#N/A,TRUE,"Фин.рез"}</definedName>
    <definedName name="ббло1" localSheetId="2" hidden="1">{#N/A,#N/A,TRUE,"Фин.рез"}</definedName>
    <definedName name="ббло1" hidden="1">{#N/A,#N/A,TRUE,"Фин.рез"}</definedName>
    <definedName name="ва" localSheetId="2" hidden="1">{#N/A,#N/A,TRUE,"Фин.рез"}</definedName>
    <definedName name="ва" hidden="1">{#N/A,#N/A,TRUE,"Фин.рез"}</definedName>
    <definedName name="вёёё" localSheetId="2" hidden="1">{#N/A,#N/A,TRUE,"Фин.рез"}</definedName>
    <definedName name="вёёё" hidden="1">{#N/A,#N/A,TRUE,"Фин.рез"}</definedName>
    <definedName name="вёёё1" localSheetId="2" hidden="1">{#N/A,#N/A,TRUE,"Фин.рез"}</definedName>
    <definedName name="вёёё1" hidden="1">{#N/A,#N/A,TRUE,"Фин.рез"}</definedName>
    <definedName name="впап" localSheetId="2" hidden="1">{#N/A,#N/A,TRUE,"Фин.рез"}</definedName>
    <definedName name="впап" hidden="1">{#N/A,#N/A,TRUE,"Фин.рез"}</definedName>
    <definedName name="жжжж" hidden="1">[1]Productwise_Data!#REF!</definedName>
    <definedName name="иии" localSheetId="2" hidden="1">{#N/A,#N/A,TRUE,"Фин.рез"}</definedName>
    <definedName name="иии" hidden="1">{#N/A,#N/A,TRUE,"Фин.рез"}</definedName>
    <definedName name="лбпдщюж" localSheetId="2" hidden="1">{#N/A,#N/A,TRUE,"Фин.рез"}</definedName>
    <definedName name="лбпдщюж" hidden="1">{#N/A,#N/A,TRUE,"Фин.рез"}</definedName>
    <definedName name="ллл" localSheetId="2" hidden="1">{#N/A,#N/A,TRUE,"Фин.рез"}</definedName>
    <definedName name="ллл" hidden="1">{#N/A,#N/A,TRUE,"Фин.рез"}</definedName>
    <definedName name="лололльд" localSheetId="2" hidden="1">{#N/A,#N/A,TRUE,"Фин.рез"}</definedName>
    <definedName name="лололльд" hidden="1">{#N/A,#N/A,TRUE,"Фин.рез"}</definedName>
    <definedName name="март" localSheetId="2" hidden="1">{#N/A,#N/A,TRUE,"Фин.рез"}</definedName>
    <definedName name="март" hidden="1">{#N/A,#N/A,TRUE,"Фин.рез"}</definedName>
    <definedName name="ммммммм" localSheetId="2" hidden="1">{#N/A,#N/A,TRUE,"Фин.рез"}</definedName>
    <definedName name="ммммммм" hidden="1">{#N/A,#N/A,TRUE,"Фин.рез"}</definedName>
    <definedName name="ннн" localSheetId="2" hidden="1">{#N/A,#N/A,TRUE,"Фин.рез"}</definedName>
    <definedName name="ннн" hidden="1">{#N/A,#N/A,TRUE,"Фин.рез"}</definedName>
    <definedName name="нрр" localSheetId="2" hidden="1">{#N/A,#N/A,TRUE,"Фин.рез"}</definedName>
    <definedName name="нрр" hidden="1">{#N/A,#N/A,TRUE,"Фин.рез"}</definedName>
    <definedName name="ожид.ТО" localSheetId="2" hidden="1">{#N/A,#N/A,TRUE,"Фин.рез"}</definedName>
    <definedName name="ожид.ТО" hidden="1">{#N/A,#N/A,TRUE,"Фин.рез"}</definedName>
    <definedName name="олр" localSheetId="2" hidden="1">{#N/A,#N/A,TRUE,"Фин.рез"}</definedName>
    <definedName name="олр" hidden="1">{#N/A,#N/A,TRUE,"Фин.рез"}</definedName>
    <definedName name="онгвыкег" localSheetId="2" hidden="1">{#N/A,#N/A,TRUE,"Фин.рез"}</definedName>
    <definedName name="онгвыкег" hidden="1">{#N/A,#N/A,TRUE,"Фин.рез"}</definedName>
    <definedName name="оооо" localSheetId="2" hidden="1">{#N/A,#N/A,TRUE,"Фин.рез"}</definedName>
    <definedName name="оооо" hidden="1">{#N/A,#N/A,TRUE,"Фин.рез"}</definedName>
    <definedName name="пеп" localSheetId="2" hidden="1">{#N/A,#N/A,TRUE,"Фин.рез"}</definedName>
    <definedName name="пеп" hidden="1">{#N/A,#N/A,TRUE,"Фин.рез"}</definedName>
    <definedName name="ппр" localSheetId="2" hidden="1">{#N/A,#N/A,TRUE,"Фин.рез"}</definedName>
    <definedName name="ппр" hidden="1">{#N/A,#N/A,TRUE,"Фин.рез"}</definedName>
    <definedName name="рас" localSheetId="2" hidden="1">{#N/A,#N/A,TRUE,"Фин.рез"}</definedName>
    <definedName name="рас" hidden="1">{#N/A,#N/A,TRUE,"Фин.рез"}</definedName>
    <definedName name="рр" localSheetId="2" hidden="1">{#N/A,#N/A,TRUE,"Фин.рез"}</definedName>
    <definedName name="рр" hidden="1">{#N/A,#N/A,TRUE,"Фин.рез"}</definedName>
    <definedName name="ррр" localSheetId="2" hidden="1">{#N/A,#N/A,TRUE,"Фин.рез"}</definedName>
    <definedName name="ррр" hidden="1">{#N/A,#N/A,TRUE,"Фин.рез"}</definedName>
    <definedName name="сен" localSheetId="2" hidden="1">{#N/A,#N/A,TRUE,"Фин.рез"}</definedName>
    <definedName name="сен" hidden="1">{#N/A,#N/A,TRUE,"Фин.рез"}</definedName>
    <definedName name="фыв" localSheetId="2" hidden="1">{#N/A,#N/A,TRUE,"Фин.рез"}</definedName>
    <definedName name="фыв" hidden="1">{#N/A,#N/A,TRUE,"Фин.рез"}</definedName>
    <definedName name="ь" localSheetId="2" hidden="1">{"FS`s",#N/A,TRUE,"FS's";"Icome St",#N/A,TRUE,"Income St.";"Balance Sh",#N/A,TRUE,"Balance Sh.";"Gross Margin",#N/A,TRUE,"Gross Margin"}</definedName>
    <definedName name="ь" hidden="1">{"FS`s",#N/A,TRUE,"FS's";"Icome St",#N/A,TRUE,"Income St.";"Balance Sh",#N/A,TRUE,"Balance Sh.";"Gross Margin",#N/A,TRUE,"Gross Margin"}</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5" i="3" l="1"/>
  <c r="D13" i="3"/>
  <c r="D14" i="3"/>
  <c r="D15" i="3"/>
  <c r="D16" i="3"/>
  <c r="D17" i="3"/>
  <c r="D18" i="3"/>
  <c r="D19" i="3"/>
  <c r="D20" i="3"/>
  <c r="D21" i="3"/>
  <c r="D22" i="3"/>
  <c r="D23" i="3"/>
  <c r="D24" i="3"/>
  <c r="D12" i="3"/>
  <c r="C12" i="3"/>
  <c r="C20" i="3" s="1"/>
  <c r="C21" i="3" s="1"/>
  <c r="C24" i="3" s="1"/>
  <c r="R18" i="2"/>
  <c r="C18" i="2"/>
  <c r="C17" i="2"/>
  <c r="R16" i="2"/>
  <c r="R19" i="2" s="1"/>
  <c r="C16" i="2"/>
  <c r="C15" i="2"/>
  <c r="C15" i="1"/>
  <c r="C14" i="1"/>
  <c r="C13" i="1"/>
  <c r="E12" i="3" l="1"/>
  <c r="E14" i="3"/>
  <c r="S14" i="3" s="1"/>
  <c r="E23" i="3"/>
  <c r="E13" i="3"/>
  <c r="S13" i="3" s="1"/>
  <c r="E15" i="3"/>
  <c r="S15" i="3" s="1"/>
  <c r="E16" i="3"/>
  <c r="S16" i="3" s="1"/>
  <c r="E17" i="3"/>
  <c r="E18" i="3"/>
  <c r="S18" i="3" s="1"/>
  <c r="E19" i="3"/>
  <c r="C19" i="2"/>
  <c r="C16" i="1"/>
  <c r="F20" i="3" l="1"/>
  <c r="E20" i="3"/>
  <c r="S17" i="3"/>
  <c r="G20" i="3"/>
  <c r="Z6" i="3" s="1"/>
  <c r="S19" i="3"/>
  <c r="J20" i="3"/>
  <c r="Z7" i="3" s="1"/>
  <c r="C22" i="2"/>
  <c r="C23" i="2"/>
  <c r="D19" i="2" s="1"/>
  <c r="C19" i="1"/>
  <c r="C20" i="1" s="1"/>
  <c r="S20" i="3" l="1"/>
  <c r="E21" i="3"/>
  <c r="D15" i="2"/>
  <c r="D16" i="2"/>
  <c r="D17" i="2"/>
  <c r="D18" i="2"/>
  <c r="D22" i="2"/>
  <c r="D13" i="1"/>
  <c r="D14" i="1"/>
  <c r="D15" i="1"/>
  <c r="D19" i="1"/>
  <c r="D1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tc={ABE0EEC5-5580-4992-9C9B-4C28D5A3DF90}</author>
  </authors>
  <commentList>
    <comment ref="C24" authorId="0" shapeId="0" xr:uid="{ABE0EEC5-5580-4992-9C9B-4C28D5A3DF90}">
      <text>
        <t>[Threaded comment]
Your version of Excel allows you to read this threaded comment; however, any edits to it will get removed if the file is opened in a newer version of Excel. Learn more: https://go.microsoft.com/fwlink/?linkid=870924
Comment:
    Тук следва да е сумата на допустими и недопустими дейности по Таксономията</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tc={B5BEF039-FC18-439C-864D-A08C7F55B995}</author>
    <author>tc={76AAABF7-ACAC-4E47-88D1-2BBF7636E336}</author>
    <author>tc={3CD5FBE6-4457-4B64-A900-5EEAA56753E2}</author>
    <author>tc={5E8B2B48-F813-4200-BF27-693E7104B4B0}</author>
    <author>tc={57F35F68-E137-40F3-99C4-B566B2A16A64}</author>
    <author>tc={003322A2-91E2-4B94-B055-F342619E23F1}</author>
    <author>tc={F45BAD32-FEEF-4FB1-B731-3014B9B39F88}</author>
    <author>tc={6A6E79FE-E7C6-4905-9F23-E78061DCF3A3}</author>
  </authors>
  <commentList>
    <comment ref="A9" authorId="0" shapeId="0" xr:uid="{B5BEF039-FC18-439C-864D-A08C7F55B995}">
      <text>
        <t>[Threaded comment]
Your version of Excel allows you to read this threaded comment; however, any edits to it will get removed if the file is opened in a newer version of Excel. Learn more: https://go.microsoft.com/fwlink/?linkid=870924
Comment:
    Тези редове можете да ги изтриете
Reply:
    Коригирала съм както в доклада за 2023</t>
      </text>
    </comment>
    <comment ref="D10" authorId="1" shapeId="0" xr:uid="{76AAABF7-ACAC-4E47-88D1-2BBF7636E336}">
      <text>
        <t>[Threaded comment]
Your version of Excel allows you to read this threaded comment; however, any edits to it will get removed if the file is opened in a newer version of Excel. Learn more: https://go.microsoft.com/fwlink/?linkid=870924
Comment:
    В тези три реда в жълто можете да добавите 0%
Reply:
    ок</t>
      </text>
    </comment>
    <comment ref="K10" authorId="2" shapeId="0" xr:uid="{3CD5FBE6-4457-4B64-A900-5EEAA56753E2}">
      <text>
        <t>[Threaded comment]
Your version of Excel allows you to read this threaded comment; however, any edits to it will get removed if the file is opened in a newer version of Excel. Learn more: https://go.microsoft.com/fwlink/?linkid=870924
Comment:
    Тези клетки не се отнасят за вас и можете да ги изтриете
Reply:
    Предлагам да остане и да е в съответствие с миналата година</t>
      </text>
    </comment>
    <comment ref="R10" authorId="3" shapeId="0" xr:uid="{5E8B2B48-F813-4200-BF27-693E7104B4B0}">
      <text>
        <t>[Threaded comment]
Your version of Excel allows you to read this threaded comment; however, any edits to it will get removed if the file is opened in a newer version of Excel. Learn more: https://go.microsoft.com/fwlink/?linkid=870924
Comment:
    В жълтите полета в тази колона се добавят миналогодишните числа
Reply:
    добавено</t>
      </text>
    </comment>
    <comment ref="B13" authorId="4" shapeId="0" xr:uid="{57F35F68-E137-40F3-99C4-B566B2A16A64}">
      <text>
        <t>[Threaded comment]
Your version of Excel allows you to read this threaded comment; however, any edits to it will get removed if the file is opened in a newer version of Excel. Learn more: https://go.microsoft.com/fwlink/?linkid=870924
Comment:
    Тук можете да сложите кода на дейността</t>
      </text>
    </comment>
    <comment ref="E13" authorId="5" shapeId="0" xr:uid="{003322A2-91E2-4B94-B055-F342619E23F1}">
      <text>
        <t>[Threaded comment]
Your version of Excel allows you to read this threaded comment; however, any edits to it will get removed if the file is opened in a newer version of Excel. Learn more: https://go.microsoft.com/fwlink/?linkid=870924
Comment:
    Тук можете да отбележите към коя цел допринася тази дейност</t>
      </text>
    </comment>
    <comment ref="E16" authorId="6" shapeId="0" xr:uid="{F45BAD32-FEEF-4FB1-B731-3014B9B39F88}">
      <text>
        <t>[Threaded comment]
Your version of Excel allows you to read this threaded comment; however, any edits to it will get removed if the file is opened in a newer version of Excel. Learn more: https://go.microsoft.com/fwlink/?linkid=870924
Comment:
    Тук можете да отбележите с колко процента от приходите дейността допринася към съответната цел</t>
      </text>
    </comment>
    <comment ref="E17" authorId="7" shapeId="0" xr:uid="{6A6E79FE-E7C6-4905-9F23-E78061DCF3A3}">
      <text>
        <t>[Threaded comment]
Your version of Excel allows you to read this threaded comment; however, any edits to it will get removed if the file is opened in a newer version of Excel. Learn more: https://go.microsoft.com/fwlink/?linkid=870924
Comment:
    Тук можете да отбележите с колко процента от приходите дейността допринася към съответната цел</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tc={A0D79DF2-D1F8-4761-8D5C-AF414D1F1AE5}</author>
    <author>tc={95A6F975-7AB0-47E1-9B6F-D3E596D4BA91}</author>
    <author>tc={54ED5EA4-B513-4C2D-AEB2-6BCB9668E7BE}</author>
    <author>tc={24C2C5E9-78D5-4872-B992-1C62EEEF2635}</author>
    <author>tc={2274A49D-1A14-446B-9968-CF6F5114B571}</author>
  </authors>
  <commentList>
    <comment ref="D9" authorId="0" shapeId="0" xr:uid="{A0D79DF2-D1F8-4761-8D5C-AF414D1F1AE5}">
      <text>
        <t>[Threaded comment]
Your version of Excel allows you to read this threaded comment; however, any edits to it will get removed if the file is opened in a newer version of Excel. Learn more: https://go.microsoft.com/fwlink/?linkid=870924
Comment:
    В тези три реда в жълто можете да добавите 0%
Reply:
    ок</t>
      </text>
    </comment>
    <comment ref="K9" authorId="1" shapeId="0" xr:uid="{95A6F975-7AB0-47E1-9B6F-D3E596D4BA91}">
      <text>
        <t>[Threaded comment]
Your version of Excel allows you to read this threaded comment; however, any edits to it will get removed if the file is opened in a newer version of Excel. Learn more: https://go.microsoft.com/fwlink/?linkid=870924
Comment:
    Тези клетки не се отнасят за вас и можете да ги изтриете
Reply:
    Предлагам да остане и да е в съответствие с миналата година</t>
      </text>
    </comment>
    <comment ref="R9" authorId="2" shapeId="0" xr:uid="{54ED5EA4-B513-4C2D-AEB2-6BCB9668E7BE}">
      <text>
        <t>[Threaded comment]
Your version of Excel allows you to read this threaded comment; however, any edits to it will get removed if the file is opened in a newer version of Excel. Learn more: https://go.microsoft.com/fwlink/?linkid=870924
Comment:
    В жълтите полета в тази колона се добавят миналогодишните числа
Reply:
    добавено</t>
      </text>
    </comment>
    <comment ref="B16" authorId="3" shapeId="0" xr:uid="{24C2C5E9-78D5-4872-B992-1C62EEEF2635}">
      <text>
        <t>[Threaded comment]
Your version of Excel allows you to read this threaded comment; however, any edits to it will get removed if the file is opened in a newer version of Excel. Learn more: https://go.microsoft.com/fwlink/?linkid=870924
Comment:
    Тук можете да сложите кода на дейността</t>
      </text>
    </comment>
    <comment ref="E16" authorId="4" shapeId="0" xr:uid="{2274A49D-1A14-446B-9968-CF6F5114B571}">
      <text>
        <t>[Threaded comment]
Your version of Excel allows you to read this threaded comment; however, any edits to it will get removed if the file is opened in a newer version of Excel. Learn more: https://go.microsoft.com/fwlink/?linkid=870924
Comment:
    Тук можете да отбележите към коя цел допринася тази дейност</t>
      </text>
    </comment>
  </commentList>
</comments>
</file>

<file path=xl/sharedStrings.xml><?xml version="1.0" encoding="utf-8"?>
<sst xmlns="http://schemas.openxmlformats.org/spreadsheetml/2006/main" count="461" uniqueCount="102">
  <si>
    <t>Template: Proportion of turnover from products or services associated with Taxonomy-aligned economic activities – disclosure covering year N</t>
  </si>
  <si>
    <t>Financial year N</t>
  </si>
  <si>
    <t>Year</t>
  </si>
  <si>
    <t>Substantial contribution criteria</t>
  </si>
  <si>
    <t>DNSH criteria (‘Does Not Significantly Harm’) ()</t>
  </si>
  <si>
    <t>Economic Activities (1)</t>
  </si>
  <si>
    <t>Code () (2)</t>
  </si>
  <si>
    <t>Turnover (3)</t>
  </si>
  <si>
    <t>Proportion of Turnover, year N (4)</t>
  </si>
  <si>
    <t>Climate Change Mitigation (5)</t>
  </si>
  <si>
    <t>Climate Change Adaptation (6)</t>
  </si>
  <si>
    <t>Water (7)</t>
  </si>
  <si>
    <t>Pollution (8)</t>
  </si>
  <si>
    <t>Circular Economy (9)</t>
  </si>
  <si>
    <t>Biodiversity (10)</t>
  </si>
  <si>
    <t>Climate Change Mitigation (11)</t>
  </si>
  <si>
    <t>Climate Change Adaptation (12)</t>
  </si>
  <si>
    <t>Water (13)</t>
  </si>
  <si>
    <t>Pollution (14)</t>
  </si>
  <si>
    <t>Circular Economy (15)</t>
  </si>
  <si>
    <t>Biodiversity (16)</t>
  </si>
  <si>
    <t>Minimum Safeguards (17)</t>
  </si>
  <si>
    <t>Proportion of Taxonomy-aligned (A.1.) or -eligible (A.2.) turnover, year N-1 (18)</t>
  </si>
  <si>
    <t>Category enabling activity (19)</t>
  </si>
  <si>
    <t>Category transitional activity (20)</t>
  </si>
  <si>
    <t>Text</t>
  </si>
  <si>
    <t>%</t>
  </si>
  <si>
    <r>
      <t>Y; N; N/EL</t>
    </r>
    <r>
      <rPr>
        <sz val="8"/>
        <color theme="1"/>
        <rFont val="Arial"/>
        <family val="2"/>
        <charset val="204"/>
      </rPr>
      <t> </t>
    </r>
    <r>
      <rPr>
        <sz val="8"/>
        <color rgb="FF337AB7"/>
        <rFont val="Arial"/>
        <family val="2"/>
        <charset val="204"/>
      </rPr>
      <t>(</t>
    </r>
    <r>
      <rPr>
        <vertAlign val="superscript"/>
        <sz val="8"/>
        <color rgb="FF337AB7"/>
        <rFont val="Arial"/>
        <family val="2"/>
        <charset val="204"/>
      </rPr>
      <t>)</t>
    </r>
    <r>
      <rPr>
        <sz val="8"/>
        <color theme="1"/>
        <rFont val="Arial"/>
        <family val="2"/>
        <charset val="204"/>
      </rPr>
      <t> </t>
    </r>
    <r>
      <rPr>
        <sz val="8"/>
        <color rgb="FF337AB7"/>
        <rFont val="Arial"/>
        <family val="2"/>
        <charset val="204"/>
      </rPr>
      <t>(</t>
    </r>
    <r>
      <rPr>
        <vertAlign val="superscript"/>
        <sz val="8"/>
        <color rgb="FF337AB7"/>
        <rFont val="Arial"/>
        <family val="2"/>
        <charset val="204"/>
      </rPr>
      <t>)</t>
    </r>
  </si>
  <si>
    <t>Y/N</t>
  </si>
  <si>
    <t>E</t>
  </si>
  <si>
    <t>T</t>
  </si>
  <si>
    <r>
      <t>A.  </t>
    </r>
    <r>
      <rPr>
        <b/>
        <sz val="8"/>
        <color theme="1"/>
        <rFont val="Arial"/>
        <family val="2"/>
        <charset val="204"/>
      </rPr>
      <t>TAXONOMY-ELIGIBLE ACTIVITIES</t>
    </r>
  </si>
  <si>
    <r>
      <t>A.1.  </t>
    </r>
    <r>
      <rPr>
        <b/>
        <sz val="8"/>
        <color theme="1"/>
        <rFont val="Arial"/>
        <family val="2"/>
        <charset val="204"/>
      </rPr>
      <t>Environmentally sustainable activities (Taxonomy-aligned)</t>
    </r>
  </si>
  <si>
    <t>Not applicable</t>
  </si>
  <si>
    <t>Turnover of environmentally sustainable activities (Taxonomy-aligned) (A.1)</t>
  </si>
  <si>
    <t>No</t>
  </si>
  <si>
    <t>A.2.  Taxonomy-eligible but not environmentally sustainable activities (not Taxonomy-aligned activities) ()</t>
  </si>
  <si>
    <t>EL; N/EL ()</t>
  </si>
  <si>
    <t>Acquisition and ownership of buildings</t>
  </si>
  <si>
    <t>CCM 7.7</t>
  </si>
  <si>
    <t>Y</t>
  </si>
  <si>
    <t>N</t>
  </si>
  <si>
    <t>Air transport ground handling operations</t>
  </si>
  <si>
    <t>CCM 6.20</t>
  </si>
  <si>
    <t>Airport infrastructure</t>
  </si>
  <si>
    <t>CCA 6.17</t>
  </si>
  <si>
    <t>Turnover of Taxonomy-eligible but not environmentally sustainable activities (not Taxonomy-aligned activities) (A.2)</t>
  </si>
  <si>
    <r>
      <t>A.  </t>
    </r>
    <r>
      <rPr>
        <b/>
        <sz val="8"/>
        <color theme="1"/>
        <rFont val="Arial"/>
        <family val="2"/>
        <charset val="204"/>
      </rPr>
      <t>Turnover of Taxonomy-eligible activities </t>
    </r>
    <r>
      <rPr>
        <b/>
        <i/>
        <sz val="8"/>
        <color theme="1"/>
        <rFont val="Arial"/>
        <family val="2"/>
        <charset val="204"/>
      </rPr>
      <t>(A.1+A.2)</t>
    </r>
  </si>
  <si>
    <r>
      <t>B.  </t>
    </r>
    <r>
      <rPr>
        <b/>
        <sz val="8"/>
        <color theme="1"/>
        <rFont val="Arial"/>
        <family val="2"/>
        <charset val="204"/>
      </rPr>
      <t>TAXONOMY-NON-ELIGIBLE ACTIVITIES</t>
    </r>
  </si>
  <si>
    <t>Turnover of Taxonomy-non-eligible activities</t>
  </si>
  <si>
    <t>TOTAL</t>
  </si>
  <si>
    <t>100 %</t>
  </si>
  <si>
    <t>Template: Proportion of OpEx from products or services associated with Taxonomy-aligned economic activities – disclosure covering year N</t>
  </si>
  <si>
    <t>DNSH criteria (‘Does Not Significantly Harm)</t>
  </si>
  <si>
    <t>OpEx (3)</t>
  </si>
  <si>
    <t>Proportion of OpEx, year N (4)</t>
  </si>
  <si>
    <t>Proportion of Taxonomy-aligned (A.1.) or -eligible (A.2.) OpEx, year N-1 (18)</t>
  </si>
  <si>
    <t>OpEx of environmentally sustainable activities (Taxonomy-aligned) (A.1)</t>
  </si>
  <si>
    <t>Of which enabling</t>
  </si>
  <si>
    <t>Of which transitional</t>
  </si>
  <si>
    <t>Installation, maintenance and repair of energy efficiency equipment</t>
  </si>
  <si>
    <t>CCM 7.3</t>
  </si>
  <si>
    <t>Maintenance of roads and motorways</t>
  </si>
  <si>
    <t>CEY 3.4</t>
  </si>
  <si>
    <t>OpEx of Taxonomy-eligible but not environmentally sustainable activities (not Taxonomy-aligned activities) (A.2)</t>
  </si>
  <si>
    <r>
      <t>A.  </t>
    </r>
    <r>
      <rPr>
        <b/>
        <sz val="8"/>
        <color theme="1"/>
        <rFont val="Arial"/>
        <family val="2"/>
        <charset val="204"/>
      </rPr>
      <t>OpEx of Taxonomy eligible activities </t>
    </r>
    <r>
      <rPr>
        <b/>
        <i/>
        <sz val="8"/>
        <color theme="1"/>
        <rFont val="Arial"/>
        <family val="2"/>
        <charset val="204"/>
      </rPr>
      <t>(A.1+A.2)</t>
    </r>
  </si>
  <si>
    <t>OpEx of Taxonomy-non-eligible activities</t>
  </si>
  <si>
    <t>Дял на КР / общо КР</t>
  </si>
  <si>
    <t>КР (3)</t>
  </si>
  <si>
    <t xml:space="preserve">Съобразени с таксономията по цел </t>
  </si>
  <si>
    <t>Допустими за таксономията по цел</t>
  </si>
  <si>
    <t>EUR</t>
  </si>
  <si>
    <t>Е</t>
  </si>
  <si>
    <t>СИК</t>
  </si>
  <si>
    <t>АИК</t>
  </si>
  <si>
    <t>КИ</t>
  </si>
  <si>
    <t>CCM 7.4</t>
  </si>
  <si>
    <t>CCM 7.6</t>
  </si>
  <si>
    <t>CCM 6.17</t>
  </si>
  <si>
    <t>CCA 14.2</t>
  </si>
  <si>
    <t>BGN</t>
  </si>
  <si>
    <t>Financial year 2024</t>
  </si>
  <si>
    <t>DNSH criteria (‘Does Not Significantly Harm’)</t>
  </si>
  <si>
    <t>Code (2)</t>
  </si>
  <si>
    <t>CapEx (3)</t>
  </si>
  <si>
    <t>Proportion of CapEx, year N (4)</t>
  </si>
  <si>
    <t>Circular Economy(9)</t>
  </si>
  <si>
    <t>Biodiversity(10)</t>
  </si>
  <si>
    <t>Proportion of Taxonomy-aligned (A.1.) or eligible (A.2.) CapEx, year N-1 (18)</t>
  </si>
  <si>
    <t>Y; N; N/EL</t>
  </si>
  <si>
    <t>A.  TAXONOMY-ELIGIBLE ACTIVITIES</t>
  </si>
  <si>
    <t>A.1.  Environmentally sustainable activities (Taxonomy-aligned)</t>
  </si>
  <si>
    <t>Turnover of environmentally sustainable activities (Taxonomy_x0002_aligned) (A.1)</t>
  </si>
  <si>
    <t>Total (A+B)</t>
  </si>
  <si>
    <t>B. TAXONOMY-NON-ELIGIBLE ACTIVITIES</t>
  </si>
  <si>
    <t>Total (A.1+A.2)</t>
  </si>
  <si>
    <t>Installation, maintenance, and repair of charging stations for electric vehicles in buildings (and parking spaces attached to buildings)</t>
  </si>
  <si>
    <t>Installation, maintenance, and repair of energy efficiency equipment</t>
  </si>
  <si>
    <t>Installation, maintenance and repair of renewable energy technologies</t>
  </si>
  <si>
    <t>Flood risk prevention and protection infrastructure</t>
  </si>
  <si>
    <t>Low carbon airport infrastructure</t>
  </si>
  <si>
    <t>Template: Proportion of CapEx from products or services associated with Taxonomy-aligned economic activities – disclosure covering year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</si>
</sst>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_-* #,##0_-;\-* #,##0_-;_-* &quot;-&quot;??_-;_-@_-"/>
  </numFmts>
  <fonts count="23" x14ac:knownFonts="1">
    <font>
      <sz val="11"/>
      <color theme="1"/>
      <name val="Aptos Narrow"/>
      <family val="2"/>
      <scheme val="minor"/>
    </font>
    <font>
      <sz val="11"/>
      <color theme="1"/>
      <name val="Aptos Narrow"/>
      <family val="2"/>
      <charset val="204"/>
      <scheme val="minor"/>
    </font>
    <font>
      <sz val="11"/>
      <color theme="1"/>
      <name val="Aptos Narrow"/>
      <family val="2"/>
      <scheme val="minor"/>
    </font>
    <font>
      <b/>
      <i/>
      <sz val="8"/>
      <color rgb="FF000000"/>
      <name val="Arial"/>
      <family val="2"/>
      <charset val="204"/>
    </font>
    <font>
      <sz val="8"/>
      <color theme="1"/>
      <name val="Arial"/>
      <family val="2"/>
      <charset val="204"/>
    </font>
    <font>
      <sz val="8"/>
      <color rgb="FF000000"/>
      <name val="Arial"/>
      <family val="2"/>
      <charset val="204"/>
    </font>
    <font>
      <b/>
      <sz val="8"/>
      <color theme="1"/>
      <name val="Arial"/>
      <family val="2"/>
      <charset val="204"/>
    </font>
    <font>
      <u/>
      <sz val="11"/>
      <color theme="10"/>
      <name val="Aptos Narrow"/>
      <family val="2"/>
      <scheme val="minor"/>
    </font>
    <font>
      <u/>
      <sz val="8"/>
      <color theme="10"/>
      <name val="Arial"/>
      <family val="2"/>
      <charset val="204"/>
    </font>
    <font>
      <i/>
      <sz val="8"/>
      <color theme="1"/>
      <name val="Arial"/>
      <family val="2"/>
      <charset val="204"/>
    </font>
    <font>
      <sz val="8"/>
      <color rgb="FF337AB7"/>
      <name val="Arial"/>
      <family val="2"/>
      <charset val="204"/>
    </font>
    <font>
      <vertAlign val="superscript"/>
      <sz val="8"/>
      <color rgb="FF337AB7"/>
      <name val="Arial"/>
      <family val="2"/>
      <charset val="204"/>
    </font>
    <font>
      <sz val="11"/>
      <color indexed="8"/>
      <name val="Aptos Narrow"/>
      <family val="2"/>
      <scheme val="minor"/>
    </font>
    <font>
      <sz val="10"/>
      <color indexed="8"/>
      <name val="Aptos Narrow"/>
      <family val="2"/>
      <scheme val="minor"/>
    </font>
    <font>
      <sz val="8"/>
      <color rgb="FFFF0000"/>
      <name val="Arial"/>
      <family val="2"/>
      <charset val="204"/>
    </font>
    <font>
      <b/>
      <i/>
      <sz val="8"/>
      <color theme="1"/>
      <name val="Arial"/>
      <family val="2"/>
      <charset val="204"/>
    </font>
    <font>
      <sz val="9"/>
      <color theme="1"/>
      <name val="Times New Roman"/>
      <family val="1"/>
      <charset val="204"/>
    </font>
    <font>
      <sz val="8"/>
      <color indexed="8"/>
      <name val="Aptos Narrow"/>
      <family val="2"/>
      <scheme val="minor"/>
    </font>
    <font>
      <b/>
      <sz val="10"/>
      <color theme="1"/>
      <name val="Arial"/>
      <family val="2"/>
      <charset val="204"/>
    </font>
    <font>
      <sz val="11"/>
      <color theme="1"/>
      <name val="Arial"/>
      <family val="2"/>
      <charset val="204"/>
    </font>
    <font>
      <b/>
      <sz val="11"/>
      <color theme="1"/>
      <name val="Arial"/>
      <family val="2"/>
      <charset val="204"/>
    </font>
    <font>
      <i/>
      <sz val="11"/>
      <color theme="1"/>
      <name val="Arial"/>
      <family val="2"/>
      <charset val="204"/>
    </font>
    <font>
      <sz val="11"/>
      <name val="Aptos Narrow"/>
      <family val="2"/>
      <scheme val="minor"/>
    </font>
  </fonts>
  <fills count="5">
    <fill>
      <patternFill patternType="none"/>
    </fill>
    <fill>
      <patternFill patternType="gray125"/>
    </fill>
    <fill>
      <patternFill patternType="solid">
        <fgColor rgb="FFFFFFFF"/>
        <bgColor indexed="64"/>
      </patternFill>
    </fill>
    <fill>
      <patternFill patternType="solid">
        <fgColor theme="1"/>
        <bgColor indexed="64"/>
      </patternFill>
    </fill>
    <fill>
      <patternFill patternType="solid">
        <fgColor theme="0"/>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s>
  <cellStyleXfs count="6">
    <xf numFmtId="0" fontId="0" fillId="0" borderId="0"/>
    <xf numFmtId="164" fontId="2" fillId="0" borderId="0" applyFont="0" applyFill="0" applyBorder="0" applyAlignment="0" applyProtection="0"/>
    <xf numFmtId="9" fontId="2" fillId="0" borderId="0" applyFont="0" applyFill="0" applyBorder="0" applyAlignment="0" applyProtection="0"/>
    <xf numFmtId="0" fontId="7" fillId="0" borderId="0" applyNumberFormat="0" applyFill="0" applyBorder="0" applyAlignment="0" applyProtection="0"/>
    <xf numFmtId="0" fontId="12" fillId="0" borderId="0"/>
    <xf numFmtId="0" fontId="1" fillId="0" borderId="0"/>
  </cellStyleXfs>
  <cellXfs count="98">
    <xf numFmtId="0" fontId="0" fillId="0" borderId="0" xfId="0"/>
    <xf numFmtId="0" fontId="3" fillId="0" borderId="0" xfId="0" applyFont="1" applyAlignment="1">
      <alignment horizontal="left" vertical="center"/>
    </xf>
    <xf numFmtId="0" fontId="4" fillId="0" borderId="0" xfId="0" applyFont="1"/>
    <xf numFmtId="0" fontId="5" fillId="2" borderId="0" xfId="0" applyFont="1" applyFill="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justify" vertical="center" wrapText="1"/>
    </xf>
    <xf numFmtId="0" fontId="8" fillId="0" borderId="1" xfId="3" applyFont="1" applyBorder="1" applyAlignment="1">
      <alignment horizontal="center" vertical="center" wrapText="1"/>
    </xf>
    <xf numFmtId="0" fontId="9" fillId="0" borderId="1" xfId="0" applyFont="1" applyBorder="1" applyAlignment="1">
      <alignment horizontal="left" vertical="center" wrapText="1"/>
    </xf>
    <xf numFmtId="0" fontId="4" fillId="0" borderId="1" xfId="0" applyFont="1" applyBorder="1" applyAlignment="1">
      <alignment horizontal="justify" vertical="center" wrapText="1"/>
    </xf>
    <xf numFmtId="0" fontId="4" fillId="0" borderId="2" xfId="0" applyFont="1" applyBorder="1" applyAlignment="1">
      <alignment horizontal="justify" vertical="center" wrapText="1"/>
    </xf>
    <xf numFmtId="0" fontId="4" fillId="0" borderId="4" xfId="0" applyFont="1" applyBorder="1" applyAlignment="1">
      <alignment horizontal="justify" vertical="center" wrapText="1"/>
    </xf>
    <xf numFmtId="9" fontId="4" fillId="0" borderId="1" xfId="0" applyNumberFormat="1" applyFont="1" applyBorder="1" applyAlignment="1">
      <alignment horizontal="justify" vertical="center" wrapText="1"/>
    </xf>
    <xf numFmtId="9" fontId="6" fillId="0" borderId="1" xfId="0" applyNumberFormat="1" applyFont="1" applyBorder="1" applyAlignment="1">
      <alignment horizontal="left" vertical="center" wrapText="1"/>
    </xf>
    <xf numFmtId="0" fontId="6" fillId="0" borderId="1" xfId="0" applyFont="1" applyBorder="1" applyAlignment="1">
      <alignment horizontal="left" vertical="center" wrapText="1"/>
    </xf>
    <xf numFmtId="0" fontId="8" fillId="0" borderId="1" xfId="3" applyFont="1" applyBorder="1" applyAlignment="1">
      <alignment horizontal="left" vertical="center" wrapText="1"/>
    </xf>
    <xf numFmtId="0" fontId="8" fillId="0" borderId="1" xfId="3" applyFont="1" applyBorder="1" applyAlignment="1">
      <alignment horizontal="justify" vertical="center" wrapText="1"/>
    </xf>
    <xf numFmtId="0" fontId="13" fillId="0" borderId="5" xfId="4" applyFont="1" applyBorder="1"/>
    <xf numFmtId="165" fontId="4" fillId="0" borderId="1" xfId="1" applyNumberFormat="1" applyFont="1" applyBorder="1" applyAlignment="1">
      <alignment horizontal="justify" vertical="center" wrapText="1"/>
    </xf>
    <xf numFmtId="9" fontId="4" fillId="0" borderId="1" xfId="2" applyFont="1" applyBorder="1" applyAlignment="1">
      <alignment horizontal="center" vertical="center" wrapText="1"/>
    </xf>
    <xf numFmtId="0" fontId="8" fillId="0" borderId="2" xfId="3" applyFont="1" applyBorder="1" applyAlignment="1">
      <alignment horizontal="justify" vertical="center" wrapText="1"/>
    </xf>
    <xf numFmtId="165" fontId="4" fillId="0" borderId="4" xfId="1" applyNumberFormat="1" applyFont="1" applyBorder="1" applyAlignment="1">
      <alignment horizontal="justify" vertical="center" wrapText="1"/>
    </xf>
    <xf numFmtId="0" fontId="14" fillId="0" borderId="0" xfId="0" applyFont="1"/>
    <xf numFmtId="165" fontId="4" fillId="0" borderId="1" xfId="0" applyNumberFormat="1" applyFont="1" applyBorder="1" applyAlignment="1">
      <alignment horizontal="justify" vertical="center" wrapText="1"/>
    </xf>
    <xf numFmtId="0" fontId="14" fillId="0" borderId="1" xfId="0" applyFont="1" applyBorder="1" applyAlignment="1">
      <alignment horizontal="justify" vertical="center" wrapText="1"/>
    </xf>
    <xf numFmtId="0" fontId="16" fillId="0" borderId="5" xfId="5" applyFont="1" applyBorder="1" applyAlignment="1">
      <alignment vertical="center" wrapText="1"/>
    </xf>
    <xf numFmtId="0" fontId="17" fillId="0" borderId="5" xfId="4" applyFont="1" applyBorder="1"/>
    <xf numFmtId="9" fontId="4" fillId="0" borderId="1" xfId="2" applyFont="1" applyFill="1" applyBorder="1" applyAlignment="1">
      <alignment horizontal="right" vertical="center" wrapText="1"/>
    </xf>
    <xf numFmtId="9" fontId="4" fillId="0" borderId="1" xfId="2" applyFont="1" applyFill="1" applyBorder="1" applyAlignment="1">
      <alignment horizontal="justify" vertical="center" wrapText="1"/>
    </xf>
    <xf numFmtId="9" fontId="4" fillId="0" borderId="1" xfId="2" applyFont="1" applyBorder="1" applyAlignment="1">
      <alignment horizontal="right" vertical="center" wrapText="1"/>
    </xf>
    <xf numFmtId="0" fontId="6" fillId="0" borderId="1" xfId="0" applyFont="1" applyBorder="1" applyAlignment="1">
      <alignment horizontal="right" vertical="center" wrapText="1"/>
    </xf>
    <xf numFmtId="0" fontId="18" fillId="0" borderId="0" xfId="0" applyFont="1"/>
    <xf numFmtId="0" fontId="0" fillId="0" borderId="5" xfId="0" applyBorder="1"/>
    <xf numFmtId="0" fontId="0" fillId="0" borderId="9" xfId="0" applyBorder="1"/>
    <xf numFmtId="0" fontId="0" fillId="0" borderId="5" xfId="0" applyBorder="1" applyAlignment="1">
      <alignment vertical="top"/>
    </xf>
    <xf numFmtId="0" fontId="0" fillId="0" borderId="5" xfId="0" applyBorder="1" applyAlignment="1">
      <alignment vertical="top" wrapText="1"/>
    </xf>
    <xf numFmtId="0" fontId="18" fillId="0" borderId="5" xfId="0" applyFont="1" applyBorder="1" applyAlignment="1">
      <alignment horizontal="center" vertical="center" textRotation="180" wrapText="1"/>
    </xf>
    <xf numFmtId="0" fontId="0" fillId="0" borderId="0" xfId="0" applyAlignment="1">
      <alignment wrapText="1"/>
    </xf>
    <xf numFmtId="0" fontId="0" fillId="0" borderId="5" xfId="0" applyBorder="1" applyAlignment="1">
      <alignment horizontal="center" vertical="top"/>
    </xf>
    <xf numFmtId="0" fontId="0" fillId="0" borderId="5" xfId="0" applyBorder="1" applyAlignment="1">
      <alignment horizontal="center" vertical="top" wrapText="1"/>
    </xf>
    <xf numFmtId="0" fontId="0" fillId="0" borderId="0" xfId="0" applyAlignment="1">
      <alignment vertical="top"/>
    </xf>
    <xf numFmtId="10" fontId="0" fillId="0" borderId="5" xfId="0" applyNumberFormat="1" applyBorder="1" applyAlignment="1">
      <alignment vertical="top"/>
    </xf>
    <xf numFmtId="0" fontId="18" fillId="0" borderId="5" xfId="0" applyFont="1" applyBorder="1" applyAlignment="1">
      <alignment wrapText="1"/>
    </xf>
    <xf numFmtId="0" fontId="18" fillId="0" borderId="7" xfId="0" applyFont="1" applyBorder="1" applyAlignment="1">
      <alignment vertical="top" wrapText="1"/>
    </xf>
    <xf numFmtId="0" fontId="18" fillId="0" borderId="5" xfId="0" applyFont="1" applyBorder="1" applyAlignment="1">
      <alignment horizontal="center" vertical="center"/>
    </xf>
    <xf numFmtId="9" fontId="0" fillId="0" borderId="5" xfId="0" applyNumberFormat="1" applyBorder="1" applyAlignment="1">
      <alignment horizontal="center"/>
    </xf>
    <xf numFmtId="0" fontId="0" fillId="0" borderId="5" xfId="0" applyBorder="1" applyAlignment="1">
      <alignment horizontal="center"/>
    </xf>
    <xf numFmtId="10" fontId="18" fillId="0" borderId="5" xfId="0" applyNumberFormat="1" applyFont="1" applyBorder="1" applyAlignment="1">
      <alignment horizontal="center"/>
    </xf>
    <xf numFmtId="0" fontId="0" fillId="3" borderId="5" xfId="0" applyFill="1" applyBorder="1" applyAlignment="1">
      <alignment horizontal="center" vertical="center"/>
    </xf>
    <xf numFmtId="0" fontId="0" fillId="0" borderId="5" xfId="0" applyBorder="1" applyAlignment="1">
      <alignment horizontal="center" vertical="center"/>
    </xf>
    <xf numFmtId="3" fontId="19" fillId="0" borderId="1" xfId="0" applyNumberFormat="1" applyFont="1" applyBorder="1" applyAlignment="1">
      <alignment horizontal="right" vertical="center" wrapText="1"/>
    </xf>
    <xf numFmtId="10" fontId="19" fillId="0" borderId="1" xfId="0" applyNumberFormat="1" applyFont="1" applyBorder="1" applyAlignment="1">
      <alignment horizontal="right" vertical="center" wrapText="1"/>
    </xf>
    <xf numFmtId="0" fontId="19" fillId="0" borderId="1" xfId="0" applyFont="1" applyBorder="1" applyAlignment="1">
      <alignment horizontal="center" vertical="center" wrapText="1"/>
    </xf>
    <xf numFmtId="10" fontId="19" fillId="0" borderId="1" xfId="0" applyNumberFormat="1" applyFont="1" applyBorder="1" applyAlignment="1">
      <alignment horizontal="justify" vertical="center" wrapText="1"/>
    </xf>
    <xf numFmtId="0" fontId="19" fillId="0" borderId="1" xfId="0" applyFont="1" applyBorder="1" applyAlignment="1">
      <alignment horizontal="justify" vertical="center" wrapText="1"/>
    </xf>
    <xf numFmtId="10" fontId="19" fillId="0" borderId="1" xfId="0" applyNumberFormat="1" applyFont="1" applyBorder="1" applyAlignment="1">
      <alignment horizontal="center" vertical="center" wrapText="1"/>
    </xf>
    <xf numFmtId="0" fontId="18" fillId="0" borderId="5" xfId="0" applyFont="1" applyBorder="1"/>
    <xf numFmtId="0" fontId="0" fillId="0" borderId="10" xfId="0" applyBorder="1"/>
    <xf numFmtId="3" fontId="19" fillId="0" borderId="11" xfId="0" applyNumberFormat="1" applyFont="1" applyBorder="1" applyAlignment="1">
      <alignment horizontal="right" vertical="center" wrapText="1"/>
    </xf>
    <xf numFmtId="10" fontId="19" fillId="0" borderId="11" xfId="0" applyNumberFormat="1" applyFont="1" applyBorder="1" applyAlignment="1">
      <alignment horizontal="right" vertical="center" wrapText="1"/>
    </xf>
    <xf numFmtId="0" fontId="18" fillId="0" borderId="0" xfId="0" applyFont="1" applyAlignment="1">
      <alignment wrapText="1"/>
    </xf>
    <xf numFmtId="0" fontId="18" fillId="0" borderId="7" xfId="0" applyFont="1" applyBorder="1" applyAlignment="1">
      <alignment wrapText="1"/>
    </xf>
    <xf numFmtId="0" fontId="19" fillId="0" borderId="5" xfId="0" applyFont="1" applyBorder="1"/>
    <xf numFmtId="3" fontId="19" fillId="0" borderId="5" xfId="0" applyNumberFormat="1" applyFont="1" applyBorder="1" applyAlignment="1">
      <alignment horizontal="right" vertical="center" wrapText="1"/>
    </xf>
    <xf numFmtId="10" fontId="19" fillId="0" borderId="5" xfId="0" applyNumberFormat="1" applyFont="1" applyBorder="1" applyAlignment="1">
      <alignment horizontal="right" vertical="center" wrapText="1"/>
    </xf>
    <xf numFmtId="0" fontId="18" fillId="0" borderId="7" xfId="0" applyFont="1" applyBorder="1"/>
    <xf numFmtId="3" fontId="19" fillId="4" borderId="5" xfId="0" applyNumberFormat="1" applyFont="1" applyFill="1" applyBorder="1" applyAlignment="1">
      <alignment horizontal="right" vertical="center" wrapText="1"/>
    </xf>
    <xf numFmtId="0" fontId="20" fillId="4" borderId="5" xfId="0" applyFont="1" applyFill="1" applyBorder="1" applyAlignment="1">
      <alignment horizontal="right" vertical="center" wrapText="1"/>
    </xf>
    <xf numFmtId="0" fontId="19" fillId="0" borderId="0" xfId="0" applyFont="1"/>
    <xf numFmtId="0" fontId="20" fillId="0" borderId="1" xfId="0" applyFont="1" applyBorder="1" applyAlignment="1">
      <alignment horizontal="center" vertical="center" wrapText="1"/>
    </xf>
    <xf numFmtId="0" fontId="20" fillId="0" borderId="1" xfId="0" applyFont="1" applyBorder="1" applyAlignment="1">
      <alignment horizontal="center" vertical="center" textRotation="180" wrapText="1"/>
    </xf>
    <xf numFmtId="0" fontId="21"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5" xfId="0" applyBorder="1" applyAlignment="1">
      <alignment wrapText="1"/>
    </xf>
    <xf numFmtId="0" fontId="22" fillId="0" borderId="5" xfId="0" applyFont="1" applyBorder="1" applyAlignment="1">
      <alignment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4" xfId="0" applyFont="1" applyBorder="1" applyAlignment="1">
      <alignment horizontal="center" vertical="center" wrapText="1"/>
    </xf>
    <xf numFmtId="0" fontId="18" fillId="0" borderId="7" xfId="0" applyFont="1" applyBorder="1" applyAlignment="1">
      <alignment horizontal="center"/>
    </xf>
    <xf numFmtId="0" fontId="18" fillId="0" borderId="8" xfId="0" applyFont="1" applyBorder="1" applyAlignment="1">
      <alignment horizontal="center"/>
    </xf>
    <xf numFmtId="0" fontId="18" fillId="0" borderId="9" xfId="0" applyFont="1" applyBorder="1" applyAlignment="1">
      <alignment horizontal="center"/>
    </xf>
    <xf numFmtId="0" fontId="0" fillId="0" borderId="8" xfId="0" applyBorder="1" applyAlignment="1">
      <alignment horizontal="center" vertical="center"/>
    </xf>
    <xf numFmtId="0" fontId="0" fillId="0" borderId="9" xfId="0" applyBorder="1" applyAlignment="1">
      <alignment horizontal="center" vertical="center"/>
    </xf>
    <xf numFmtId="0" fontId="19" fillId="0" borderId="2" xfId="0" applyFont="1" applyBorder="1" applyAlignment="1">
      <alignment horizontal="justify" vertical="center" wrapText="1"/>
    </xf>
    <xf numFmtId="0" fontId="19" fillId="0" borderId="4" xfId="0" applyFont="1" applyBorder="1" applyAlignment="1">
      <alignment horizontal="justify" vertical="center" wrapText="1"/>
    </xf>
    <xf numFmtId="0" fontId="4" fillId="0" borderId="2" xfId="0" applyFont="1" applyBorder="1" applyAlignment="1">
      <alignment horizontal="left" vertical="center" wrapText="1"/>
    </xf>
    <xf numFmtId="0" fontId="4" fillId="0" borderId="4" xfId="0" applyFont="1" applyBorder="1" applyAlignment="1">
      <alignment horizontal="left" vertical="center" wrapText="1"/>
    </xf>
    <xf numFmtId="0" fontId="6" fillId="0" borderId="2" xfId="0" applyFont="1" applyBorder="1" applyAlignment="1">
      <alignment horizontal="left" vertical="center" wrapText="1"/>
    </xf>
    <xf numFmtId="0" fontId="6" fillId="0" borderId="4" xfId="0" applyFont="1" applyBorder="1" applyAlignment="1">
      <alignment horizontal="left"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8" fillId="0" borderId="2" xfId="3" applyFont="1" applyBorder="1" applyAlignment="1">
      <alignment horizontal="center" vertical="center" wrapText="1"/>
    </xf>
    <xf numFmtId="0" fontId="8" fillId="0" borderId="3" xfId="3" applyFont="1" applyBorder="1" applyAlignment="1">
      <alignment horizontal="center" vertical="center" wrapText="1"/>
    </xf>
    <xf numFmtId="0" fontId="8" fillId="0" borderId="4" xfId="3" applyFont="1" applyBorder="1" applyAlignment="1">
      <alignment horizontal="center" vertical="center" wrapText="1"/>
    </xf>
    <xf numFmtId="0" fontId="4" fillId="0" borderId="2" xfId="0" applyFont="1" applyBorder="1" applyAlignment="1">
      <alignment horizontal="justify" vertical="center" wrapText="1"/>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0" fontId="6" fillId="0" borderId="6" xfId="0" applyFont="1" applyBorder="1" applyAlignment="1">
      <alignment horizontal="left" vertical="center" wrapText="1"/>
    </xf>
  </cellXfs>
  <cellStyles count="6">
    <cellStyle name="Comma" xfId="1" builtinId="3"/>
    <cellStyle name="Hyperlink" xfId="3" builtinId="8"/>
    <cellStyle name="Normal" xfId="0" builtinId="0"/>
    <cellStyle name="Normal 2 2 2" xfId="5" xr:uid="{5647994F-F936-4C99-ADA9-F35D7FF33745}"/>
    <cellStyle name="Normal 4" xfId="4" xr:uid="{EC9150B9-A692-4969-A2FF-8B26002484FB}"/>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23.xml"/><Relationship Id="rId21" Type="http://schemas.openxmlformats.org/officeDocument/2006/relationships/externalLink" Target="externalLinks/externalLink18.xml"/><Relationship Id="rId42" Type="http://schemas.openxmlformats.org/officeDocument/2006/relationships/externalLink" Target="externalLinks/externalLink39.xml"/><Relationship Id="rId47" Type="http://schemas.openxmlformats.org/officeDocument/2006/relationships/externalLink" Target="externalLinks/externalLink44.xml"/><Relationship Id="rId63" Type="http://schemas.openxmlformats.org/officeDocument/2006/relationships/externalLink" Target="externalLinks/externalLink60.xml"/><Relationship Id="rId68" Type="http://schemas.openxmlformats.org/officeDocument/2006/relationships/externalLink" Target="externalLinks/externalLink65.xml"/><Relationship Id="rId84" Type="http://schemas.openxmlformats.org/officeDocument/2006/relationships/externalLink" Target="externalLinks/externalLink81.xml"/><Relationship Id="rId89" Type="http://schemas.microsoft.com/office/2017/10/relationships/person" Target="persons/person.xml"/><Relationship Id="rId16" Type="http://schemas.openxmlformats.org/officeDocument/2006/relationships/externalLink" Target="externalLinks/externalLink13.xml"/><Relationship Id="rId11" Type="http://schemas.openxmlformats.org/officeDocument/2006/relationships/externalLink" Target="externalLinks/externalLink8.xml"/><Relationship Id="rId32" Type="http://schemas.openxmlformats.org/officeDocument/2006/relationships/externalLink" Target="externalLinks/externalLink29.xml"/><Relationship Id="rId37" Type="http://schemas.openxmlformats.org/officeDocument/2006/relationships/externalLink" Target="externalLinks/externalLink34.xml"/><Relationship Id="rId53" Type="http://schemas.openxmlformats.org/officeDocument/2006/relationships/externalLink" Target="externalLinks/externalLink50.xml"/><Relationship Id="rId58" Type="http://schemas.openxmlformats.org/officeDocument/2006/relationships/externalLink" Target="externalLinks/externalLink55.xml"/><Relationship Id="rId74" Type="http://schemas.openxmlformats.org/officeDocument/2006/relationships/externalLink" Target="externalLinks/externalLink71.xml"/><Relationship Id="rId79" Type="http://schemas.openxmlformats.org/officeDocument/2006/relationships/externalLink" Target="externalLinks/externalLink76.xml"/><Relationship Id="rId5" Type="http://schemas.openxmlformats.org/officeDocument/2006/relationships/externalLink" Target="externalLinks/externalLink2.xml"/><Relationship Id="rId90" Type="http://schemas.openxmlformats.org/officeDocument/2006/relationships/calcChain" Target="calcChain.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externalLink" Target="externalLinks/externalLink24.xml"/><Relationship Id="rId30" Type="http://schemas.openxmlformats.org/officeDocument/2006/relationships/externalLink" Target="externalLinks/externalLink27.xml"/><Relationship Id="rId35" Type="http://schemas.openxmlformats.org/officeDocument/2006/relationships/externalLink" Target="externalLinks/externalLink32.xml"/><Relationship Id="rId43" Type="http://schemas.openxmlformats.org/officeDocument/2006/relationships/externalLink" Target="externalLinks/externalLink40.xml"/><Relationship Id="rId48" Type="http://schemas.openxmlformats.org/officeDocument/2006/relationships/externalLink" Target="externalLinks/externalLink45.xml"/><Relationship Id="rId56" Type="http://schemas.openxmlformats.org/officeDocument/2006/relationships/externalLink" Target="externalLinks/externalLink53.xml"/><Relationship Id="rId64" Type="http://schemas.openxmlformats.org/officeDocument/2006/relationships/externalLink" Target="externalLinks/externalLink61.xml"/><Relationship Id="rId69" Type="http://schemas.openxmlformats.org/officeDocument/2006/relationships/externalLink" Target="externalLinks/externalLink66.xml"/><Relationship Id="rId77" Type="http://schemas.openxmlformats.org/officeDocument/2006/relationships/externalLink" Target="externalLinks/externalLink74.xml"/><Relationship Id="rId8" Type="http://schemas.openxmlformats.org/officeDocument/2006/relationships/externalLink" Target="externalLinks/externalLink5.xml"/><Relationship Id="rId51" Type="http://schemas.openxmlformats.org/officeDocument/2006/relationships/externalLink" Target="externalLinks/externalLink48.xml"/><Relationship Id="rId72" Type="http://schemas.openxmlformats.org/officeDocument/2006/relationships/externalLink" Target="externalLinks/externalLink69.xml"/><Relationship Id="rId80" Type="http://schemas.openxmlformats.org/officeDocument/2006/relationships/externalLink" Target="externalLinks/externalLink77.xml"/><Relationship Id="rId85" Type="http://schemas.openxmlformats.org/officeDocument/2006/relationships/externalLink" Target="externalLinks/externalLink82.xml"/><Relationship Id="rId3" Type="http://schemas.openxmlformats.org/officeDocument/2006/relationships/worksheet" Target="worksheets/sheet3.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externalLink" Target="externalLinks/externalLink22.xml"/><Relationship Id="rId33" Type="http://schemas.openxmlformats.org/officeDocument/2006/relationships/externalLink" Target="externalLinks/externalLink30.xml"/><Relationship Id="rId38" Type="http://schemas.openxmlformats.org/officeDocument/2006/relationships/externalLink" Target="externalLinks/externalLink35.xml"/><Relationship Id="rId46" Type="http://schemas.openxmlformats.org/officeDocument/2006/relationships/externalLink" Target="externalLinks/externalLink43.xml"/><Relationship Id="rId59" Type="http://schemas.openxmlformats.org/officeDocument/2006/relationships/externalLink" Target="externalLinks/externalLink56.xml"/><Relationship Id="rId67" Type="http://schemas.openxmlformats.org/officeDocument/2006/relationships/externalLink" Target="externalLinks/externalLink64.xml"/><Relationship Id="rId20" Type="http://schemas.openxmlformats.org/officeDocument/2006/relationships/externalLink" Target="externalLinks/externalLink17.xml"/><Relationship Id="rId41" Type="http://schemas.openxmlformats.org/officeDocument/2006/relationships/externalLink" Target="externalLinks/externalLink38.xml"/><Relationship Id="rId54" Type="http://schemas.openxmlformats.org/officeDocument/2006/relationships/externalLink" Target="externalLinks/externalLink51.xml"/><Relationship Id="rId62" Type="http://schemas.openxmlformats.org/officeDocument/2006/relationships/externalLink" Target="externalLinks/externalLink59.xml"/><Relationship Id="rId70" Type="http://schemas.openxmlformats.org/officeDocument/2006/relationships/externalLink" Target="externalLinks/externalLink67.xml"/><Relationship Id="rId75" Type="http://schemas.openxmlformats.org/officeDocument/2006/relationships/externalLink" Target="externalLinks/externalLink72.xml"/><Relationship Id="rId83" Type="http://schemas.openxmlformats.org/officeDocument/2006/relationships/externalLink" Target="externalLinks/externalLink80.xml"/><Relationship Id="rId88"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3.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externalLink" Target="externalLinks/externalLink25.xml"/><Relationship Id="rId36" Type="http://schemas.openxmlformats.org/officeDocument/2006/relationships/externalLink" Target="externalLinks/externalLink33.xml"/><Relationship Id="rId49" Type="http://schemas.openxmlformats.org/officeDocument/2006/relationships/externalLink" Target="externalLinks/externalLink46.xml"/><Relationship Id="rId57" Type="http://schemas.openxmlformats.org/officeDocument/2006/relationships/externalLink" Target="externalLinks/externalLink54.xml"/><Relationship Id="rId10" Type="http://schemas.openxmlformats.org/officeDocument/2006/relationships/externalLink" Target="externalLinks/externalLink7.xml"/><Relationship Id="rId31" Type="http://schemas.openxmlformats.org/officeDocument/2006/relationships/externalLink" Target="externalLinks/externalLink28.xml"/><Relationship Id="rId44" Type="http://schemas.openxmlformats.org/officeDocument/2006/relationships/externalLink" Target="externalLinks/externalLink41.xml"/><Relationship Id="rId52" Type="http://schemas.openxmlformats.org/officeDocument/2006/relationships/externalLink" Target="externalLinks/externalLink49.xml"/><Relationship Id="rId60" Type="http://schemas.openxmlformats.org/officeDocument/2006/relationships/externalLink" Target="externalLinks/externalLink57.xml"/><Relationship Id="rId65" Type="http://schemas.openxmlformats.org/officeDocument/2006/relationships/externalLink" Target="externalLinks/externalLink62.xml"/><Relationship Id="rId73" Type="http://schemas.openxmlformats.org/officeDocument/2006/relationships/externalLink" Target="externalLinks/externalLink70.xml"/><Relationship Id="rId78" Type="http://schemas.openxmlformats.org/officeDocument/2006/relationships/externalLink" Target="externalLinks/externalLink75.xml"/><Relationship Id="rId81" Type="http://schemas.openxmlformats.org/officeDocument/2006/relationships/externalLink" Target="externalLinks/externalLink78.xml"/><Relationship Id="rId86"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39" Type="http://schemas.openxmlformats.org/officeDocument/2006/relationships/externalLink" Target="externalLinks/externalLink36.xml"/><Relationship Id="rId34" Type="http://schemas.openxmlformats.org/officeDocument/2006/relationships/externalLink" Target="externalLinks/externalLink31.xml"/><Relationship Id="rId50" Type="http://schemas.openxmlformats.org/officeDocument/2006/relationships/externalLink" Target="externalLinks/externalLink47.xml"/><Relationship Id="rId55" Type="http://schemas.openxmlformats.org/officeDocument/2006/relationships/externalLink" Target="externalLinks/externalLink52.xml"/><Relationship Id="rId76" Type="http://schemas.openxmlformats.org/officeDocument/2006/relationships/externalLink" Target="externalLinks/externalLink73.xml"/><Relationship Id="rId7" Type="http://schemas.openxmlformats.org/officeDocument/2006/relationships/externalLink" Target="externalLinks/externalLink4.xml"/><Relationship Id="rId71" Type="http://schemas.openxmlformats.org/officeDocument/2006/relationships/externalLink" Target="externalLinks/externalLink68.xml"/><Relationship Id="rId2" Type="http://schemas.openxmlformats.org/officeDocument/2006/relationships/worksheet" Target="worksheets/sheet2.xml"/><Relationship Id="rId29" Type="http://schemas.openxmlformats.org/officeDocument/2006/relationships/externalLink" Target="externalLinks/externalLink26.xml"/><Relationship Id="rId24" Type="http://schemas.openxmlformats.org/officeDocument/2006/relationships/externalLink" Target="externalLinks/externalLink21.xml"/><Relationship Id="rId40" Type="http://schemas.openxmlformats.org/officeDocument/2006/relationships/externalLink" Target="externalLinks/externalLink37.xml"/><Relationship Id="rId45" Type="http://schemas.openxmlformats.org/officeDocument/2006/relationships/externalLink" Target="externalLinks/externalLink42.xml"/><Relationship Id="rId66" Type="http://schemas.openxmlformats.org/officeDocument/2006/relationships/externalLink" Target="externalLinks/externalLink63.xml"/><Relationship Id="rId87" Type="http://schemas.openxmlformats.org/officeDocument/2006/relationships/styles" Target="styles.xml"/><Relationship Id="rId61" Type="http://schemas.openxmlformats.org/officeDocument/2006/relationships/externalLink" Target="externalLinks/externalLink58.xml"/><Relationship Id="rId82" Type="http://schemas.openxmlformats.org/officeDocument/2006/relationships/externalLink" Target="externalLinks/externalLink79.xml"/><Relationship Id="rId19" Type="http://schemas.openxmlformats.org/officeDocument/2006/relationships/externalLink" Target="externalLinks/externalLink16.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AHC_DRC_02_FEBRUARY_%20200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adfs\Finance_temporary%20work\Users\upackbi\AppData\Local\Temp\notes988D70\DOKUME~1\DNIEMA~1.NAD\LOKALE~1\Temp\gb0001neu.xls"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AUG'02.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Auriga\ajur_l$\Documents%20and%20Settings\u998105\My%20Documents\Excel\Radeva\&#1044;&#1072;&#1085;_&#1044;&#1077;&#1082;&#1083;_%20Radeva.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uriga\ajur_l$\DOCUME~1\U998105\LOCALS~1\Temp\notes6B8A04\Stock%20valuation%20200810_v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adfs\Finance_temporary%20work\Users\ptodorovapavlova\AppData\Local\Deloitte.DA4\Docs\5000271805\3155134151000005997\23400.01.62%20FS201909_MAC_Group%20rules_v1%20(v.%2016.10.2019).xlsm"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dep%20co's%20law%20_mar02.xls"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Apr'03%20corporate%20global%20DRC-mail%20copy.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H:\Users\nilaw\AppData\Local\Microsoft\Windows\INetCache\Content.Outlook\VWPJAAF0\06062017%20MVP%20draft%20cash%20Workpaper%20Substantive.xlsm"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1083;&#1077;&#1090;&#1080;&#1097;&#1077;%20&#1089;&#1086;&#1092;&#1080;&#1103;\99.%20PLAN%202021\20201218_FM%20Pelican_Lenders_Signing%20-%20Editable.xlsm"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GIGAS\Documents%20and%20Settings\choarle\Local%20Settings\Temp\Olen,%20Belgium%20Schedule%2010.23.0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trata-03\Projeto\2006\CRS%20616%20-%20Projeto%20Basico%20Restauracao%20-%20BR-430-030%20BA%20-%20DERBA\campo\Brumado-Sussuarana\lead\CARACT%20PAV%20EXISTENTE.xls" TargetMode="External"/></Relationships>
</file>

<file path=xl/externalLinks/_rels/externalLink20.xml.rels><?xml version="1.0" encoding="UTF-8" standalone="yes"?>
<Relationships xmlns="http://schemas.openxmlformats.org/package/2006/relationships"><Relationship Id="rId2" Type="http://schemas.microsoft.com/office/2019/04/relationships/externalLinkLongPath" Target="https://sofconnectbg-my.sharepoint.com/personal/s_nikolov2_sof-connect_com/Documents/Airport%20charges/Airport%20charges%20consultations%202022/Users/acstn/Desktop/SOF%20Connect%20Lenders%20Grantor%20with%20sensitivities%2015-07-2022%20SN%20F1F9%2001b%20%20Wages.xlsm?C5CB722C" TargetMode="External"/><Relationship Id="rId1" Type="http://schemas.openxmlformats.org/officeDocument/2006/relationships/externalLinkPath" Target="file:///\\C5CB722C\SOF%20Connect%20Lenders%20Grantor%20with%20sensitivities%2015-07-2022%20SN%20F1F9%2001b%20%20Wages.xlsm"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Aug'05-GEN.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S:\ANDREY\Dill\IFRS9\GTM\Hidromat_test\Users\Nikolay%20Markov\Desktop\DA%20projects\DILL_SHARE_NKL\Sync\Projects%20A\Sopharma\Loans\Sopharma%20Loan%20Analyses%20Working%20v9.8.xlsx"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CIPLA-01.XLS" TargetMode="External"/></Relationships>
</file>

<file path=xl/externalLinks/_rels/externalLink24.xml.rels><?xml version="1.0" encoding="UTF-8" standalone="yes"?>
<Relationships xmlns="http://schemas.openxmlformats.org/package/2006/relationships"><Relationship Id="rId2" Type="http://schemas.microsoft.com/office/2019/04/relationships/externalLinkLongPath" Target="file:///\\Sadfs\G\New%20Ventures\Portfolio%20companies\Rocket%20reporting\20111214\Users\rritter\AppData\Local\Microsoft\Windows\Temporary%20Internet%20Files\Content.Outlook\DGLX1HIV\Zalando%20Internationalization%20Financials_gesendet.xlsx?505BE7B2" TargetMode="External"/><Relationship Id="rId1" Type="http://schemas.openxmlformats.org/officeDocument/2006/relationships/externalLinkPath" Target="file:///\\505BE7B2\Zalando%20Internationalization%20Financials_gesendet.xlsx" TargetMode="External"/></Relationships>
</file>

<file path=xl/externalLinks/_rels/externalLink25.xml.rels><?xml version="1.0" encoding="UTF-8" standalone="yes"?>
<Relationships xmlns="http://schemas.openxmlformats.org/package/2006/relationships"><Relationship Id="rId2" Type="http://schemas.openxmlformats.org/officeDocument/2006/relationships/externalLinkPath" Target="file:///C:\Users\anedelcheva\AppData\Local\Deloitte.DA4\Docs\5000700903\4814989029300016644\28100.05.13%20TB%20&amp;%20Chronology%20H2.2024%20extr.%2004.04.2025.xlsx" TargetMode="External"/><Relationship Id="rId1" Type="http://schemas.openxmlformats.org/officeDocument/2006/relationships/externalLinkPath" Target="file:///\\sadfs\Finance_temporary%20work\Users\anedelcheva\AppData\Local\Deloitte.DA4\Docs\5000700903\4814989029300016644\28100.05.13%20TB%20&amp;%20Chronology%20H2.2024%20extr.%2004.04.2025.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sadfs\Finance_temporary%20work\Users\Eduardo_Goes\Downloads\Airu%20BP_v20120617%20v6.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anbaxy-temp.xls" TargetMode="External"/></Relationships>
</file>

<file path=xl/externalLinks/_rels/externalLink28.xml.rels><?xml version="1.0" encoding="UTF-8" standalone="yes"?>
<Relationships xmlns="http://schemas.openxmlformats.org/package/2006/relationships"><Relationship Id="rId1" Type="http://schemas.microsoft.com/office/2006/relationships/xlExternalLinkPath/xlPathMissing" Target="Worksheet%20in%201611%20Perform%20Preliminary%20Analytical%20Review%20Workbook%20(adjusted%20for%20new%20pack)"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D:\Finance\ACCOUNTING\BUDGET\Budget%202015\Master%20Files\Budget%20FY15%20-%20PnL%20Input%20Template%20-%20EziBuyNZ%20v1(19%20Feb%20corrected%20macro)%20(2).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M&amp;A\M&amp;A\HCIS\DEAD\HBO\PFC-PYX1.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BP_Pricing.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H:\FY16\Budgets\Capital%20Budgets\Files%20Loaded%201st%20Cut\Budget_FY16_-_Capex_Input_Template_v4_-Retail%20Property%20Final%2024032015.xlsm" TargetMode="External"/></Relationships>
</file>

<file path=xl/externalLinks/_rels/externalLink32.xml.rels><?xml version="1.0" encoding="UTF-8" standalone="yes"?>
<Relationships xmlns="http://schemas.openxmlformats.org/package/2006/relationships"><Relationship Id="rId1" Type="http://schemas.microsoft.com/office/2006/relationships/xlExternalLinkPath/xlPathMissing" Target="SUNPHAR1.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H:\Users\stibrewal\Desktop\Documents\Clients\APT\CI%20Team\Sprint%201\Sent%20to%20NO\Test%20of%20Details_Blank%20Template%20(Clean%20Version).xlsm"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K:\02_Financial%20Reporting\Hg%20reporting\2014\10%20October\Conso%202014%20Oct14.xlsm"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GIGAS\Documents%20and%20Settings\choarle\Local%20Settings\Temp\Italy%20Schedule%2010.24.07.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Earth\UM\Data\UMPC\Financial%20Statements\1998\Translation\UMPC\Financial%20Statements\1998\General\Metals_data.xls" TargetMode="External"/></Relationships>
</file>

<file path=xl/externalLinks/_rels/externalLink37.xml.rels><?xml version="1.0" encoding="UTF-8" standalone="yes"?>
<Relationships xmlns="http://schemas.openxmlformats.org/package/2006/relationships"><Relationship Id="rId1" Type="http://schemas.microsoft.com/office/2006/relationships/xlExternalLinkPath/xlPathMissing" Target="Worksheet%20in%20%20%20formules%20en%20tabel%20detailwaarnemingen%20comp%20mode"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D:\USERDATA\sjdnv\My%20Documents\Downloads\ALH%20exclusion%20calculations%20Q2.xlsx"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sadfs\Finance_temporary%20work\Users\kmajors\AppData\Local\Temp\wz6379\backup\2340%20Evaluation%20of%20Misstatements%20(06-02)%20%20S%20.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np1cathay.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sadfs\Finance_temporary%20work\Users\upackbi\AppData\Local\Temp\notes988D70\Planungen_Forecasts\Planung_2011\Kostendaten_RKB\Plan_vdk_12bis15IAS_2011_05_19.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sadfs\TRZ\Users\d.dishleva\Desktop\CAPEX%20Summary%202022%20v03.xlsx" TargetMode="External"/></Relationships>
</file>

<file path=xl/externalLinks/_rels/externalLink42.xml.rels><?xml version="1.0" encoding="UTF-8" standalone="yes"?>
<Relationships xmlns="http://schemas.openxmlformats.org/package/2006/relationships"><Relationship Id="rId1" Type="http://schemas.microsoft.com/office/2006/relationships/xlExternalLinkPath/xlPathMissing" Target="Payroll%20-%20documentation%20template%201.2.xlsx" TargetMode="External"/></Relationships>
</file>

<file path=xl/externalLinks/_rels/externalLink43.xml.rels><?xml version="1.0" encoding="UTF-8" standalone="yes"?>
<Relationships xmlns="http://schemas.openxmlformats.org/package/2006/relationships"><Relationship Id="rId1" Type="http://schemas.microsoft.com/office/2006/relationships/xlExternalLinkPath/xlPathMissing" Target="Cash%20Testing%20Template_Reconciliation%2011-07.xlsm"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sadfs\Finance_temporary%20work\Planejamento%20&amp;%20RI\Millicom\LIH_BP_FINAL.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https://denkstattkm-my.sharepoint.com/Users/Dariya/Documents/Dari/billa/SR%202016/Implementation/Data/Data_Collection_160620.xlsx"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sadfs\TRZ\&#1041;&#1080;&#1079;&#1085;&#1077;&#1089;%20&#1087;&#1083;&#1072;&#1085;%202022\CAPEX\CAPEX%20Summary%202022%20v05.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GIGAS\Financial\CnP\REPORTING\2015\09-Sep\Statutory%20Sep%202015\IMPORT%202015%203000%20BG_20151021.xlsx"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L:\Advisory\Client%20A-B\AMP\AMP%20Capital\Tomago\June%202016\2.%20Analysis\g2%20WACC%20v1.6%20-%20Tomago%20v2.xlsm"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smb01\zco\Daten\GB_1\Berichte\Gj_03_04\Blei_04.xls"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CKnewmodel0927.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D:\Users\user\AppData\Local\Temp\Temp1_CCD%20MODEL%20FINAL.zip\2021%2004%2019%20FM%20Pelican_Model_FINAL%20MODEL%20VERSION_CCD.xlsm"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G:\G\Users\Du\Library\Mail%20Downloads\Cp_compras\zip_compras\Meus%20documentos\EXCEL\Campinas\FATURA\IPTU\IPTU_99.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sadfs\Finance_temporary%20work\_FB_MarketRisk%20ZGT\Client%20Valuation\calc\Tool2_20061229.xls" TargetMode="External"/></Relationships>
</file>

<file path=xl/externalLinks/_rels/externalLink53.xml.rels><?xml version="1.0" encoding="UTF-8" standalone="yes"?>
<Relationships xmlns="http://schemas.openxmlformats.org/package/2006/relationships"><Relationship Id="rId1" Type="http://schemas.microsoft.com/office/2006/relationships/xlExternalLinkPath/xlPathMissing" Target="Worksheet%20in%208311%20Operating%20Expenses%20Combined%20Leadsheet%20-%202009"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https://denkstattkm-my.sharepoint.com/Users/Dariya/Billa%20Bulgaria/Implementation/Data/Environmental_Data_inwork_2011_120319_with%20refridgerants.xlsx"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server\common\2%20Clients\Unicredit%20Bulbank\Incoming%20Documents\INDUSTRIAL%20RELATIONS%20-%20EMPLOYEES'%20REPRESENTATION%20(2021).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H:\Users\swpuri\Desktop\GBA%20Documents\Power%20and%20Utility\Client%20Files\Global%20Templates\Substantive%20Templates%20NO%20Review\Substantive\Retirement%20Work%20In%20Progress%20Additions%20Testing%20Template%20-%20DRAFT%206.19.2017.xlsx"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A:\Data\UMPC\Financial%20Statements\1998\General\FS1298All.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https://techlib.deloitte.com/Documents%20and%20Settings/nwichard/My%20Documents/Lithko%202007/AR/Copy%20of%20CMA%20Template.xls" TargetMode="External"/></Relationships>
</file>

<file path=xl/externalLinks/_rels/externalLink59.xml.rels><?xml version="1.0" encoding="UTF-8" standalone="yes"?>
<Relationships xmlns="http://schemas.openxmlformats.org/package/2006/relationships"><Relationship Id="rId1" Type="http://schemas.microsoft.com/office/2006/relationships/xlExternalLinkPath/xlPathMissing" Target="Worksheet%20in%201582%20Cash%20and%20cash%20equivalent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Users\mekohli\AppData\Local\Microsoft\Windows\INetCache\Content.Outlook\LJVPZ2IQ\AP%20Testing%20Template%20draft%20(WIP)%202017%2006%2007%20(002).xlsx"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sadfs\Finance_temporary%20work\Users\upackbi\AppData\Local\Temp\notes988D70\Planungen_Forecasts\Planung_2011\Kostendaten_RKB\Plan_AG_2011_15_2011_05_19.xls" TargetMode="External"/></Relationships>
</file>

<file path=xl/externalLinks/_rels/externalLink61.xml.rels><?xml version="1.0" encoding="UTF-8" standalone="yes"?>
<Relationships xmlns="http://schemas.openxmlformats.org/package/2006/relationships"><Relationship Id="rId1" Type="http://schemas.microsoft.com/office/2006/relationships/xlExternalLinkPath/xlPathMissing" Target="Note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GIGAS\Documents%20and%20Settings\choarle\Local%20Settings\Temp\Pirdop,%20Bulgaria%20Schedule%2010.24.07.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Gigas.corpads.aurubis.com\Pi_Napravlenia\Financial\CnP\BUDGETs\2019-20\Draft\Budget%202019-20_PHASE%20II_v3_Monthly_ACE.xlsm"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gri-srv-03\gri\Documents%20and%20Settings\alma\Local%20Settings\Temporary%20Internet%20Files\Content.Outlook\4RSUZTHP\Copy%20of%20NEW%20G3%20Content%20Index_TEMPLATE%20(3)%20(2).xlsm" TargetMode="External"/></Relationships>
</file>

<file path=xl/externalLinks/_rels/externalLink65.xml.rels><?xml version="1.0" encoding="UTF-8" standalone="yes"?>
<Relationships xmlns="http://schemas.openxmlformats.org/package/2006/relationships"><Relationship Id="rId1" Type="http://schemas.microsoft.com/office/2006/relationships/xlExternalLinkPath/xlPathMissing" Target="Worksheet%20in%20(C)%20Master%202%20Consolidated%20Debt%20Template_Clean_Release%207_Beta_10_16" TargetMode="External"/></Relationships>
</file>

<file path=xl/externalLinks/_rels/externalLink66.xml.rels><?xml version="1.0" encoding="UTF-8" standalone="yes"?>
<Relationships xmlns="http://schemas.openxmlformats.org/package/2006/relationships"><Relationship Id="rId2" Type="http://schemas.microsoft.com/office/2019/04/relationships/externalLinkLongPath" Target="file:///C:\Users\sumup\Google%20Drive\Acquisitions\Software.BG\84bits\Deberfsr12\dtg_3\dtg_3\Documents%20and%20Settings\dschroeter\Local%20Settings\Temporary%20Internet%20Files\OLKA0\RP_IFRS\Vorlagen\erhaltene%20Unterlagen\ARCOS2007a_vide.xls?EAED3468" TargetMode="External"/><Relationship Id="rId1" Type="http://schemas.openxmlformats.org/officeDocument/2006/relationships/externalLinkPath" Target="file:///\\EAED3468\ARCOS2007a_vide.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smb01\zco\Daten\GB_1\Berichte\Gj_03_04\Sek_Cu_HH_ges_04.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sadfs\Finance_temporary%20work\Users\divanov\Desktop\Useful\Determination%20of%20threshold%20levels%20table.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sadfs\Finance_temporary%20work\Documents%20and%20Settings\TNedyalkova\Desktop\Pertol%20Audit%202007\1530\OPEX\1531%20Expenditure%20Business%20Cycle%2030.09.2007%20TN.xls"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budget%20executive%20summaries.xls" TargetMode="External"/></Relationships>
</file>

<file path=xl/externalLinks/_rels/externalLink70.xml.rels><?xml version="1.0" encoding="UTF-8" standalone="yes"?>
<Relationships xmlns="http://schemas.openxmlformats.org/package/2006/relationships"><Relationship Id="rId1" Type="http://schemas.microsoft.com/office/2006/relationships/xlExternalLinkPath/xlPathMissing" Target="Worksheet%20in%208145%20Test%20of%20sales%20for%20Oct%20-%20Dec%202014"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https://audit.global.deloitteonline.com/Users/jhillis/AppData/Local/Microsoft/Windows/Temporary%20Internet%20Files/Content.Outlook/DLQHO1W7/Good_example_of_Accounts_Receivable.xls" TargetMode="External"/></Relationships>
</file>

<file path=xl/externalLinks/_rels/externalLink72.xml.rels><?xml version="1.0" encoding="UTF-8" standalone="yes"?>
<Relationships xmlns="http://schemas.openxmlformats.org/package/2006/relationships"><Relationship Id="rId1" Type="http://schemas.microsoft.com/office/2006/relationships/xlExternalLinkPath/xlPathMissing" Target="Worksheet%20in%208347%20Analytical%20test%20of%20rent%20expenses%20for%20Jan%20-%20Dec%202014"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sadfs\Finance_temporary%20work\Users\Cooper%20McGuire\AppData\Local\Microsoft\Windows\Temporary%20Internet%20Files\Content.Outlook\IGXHF0C1\3%20statement%20model%205.xlsx" TargetMode="External"/></Relationships>
</file>

<file path=xl/externalLinks/_rels/externalLink74.xml.rels><?xml version="1.0" encoding="UTF-8" standalone="yes"?>
<Relationships xmlns="http://schemas.openxmlformats.org/package/2006/relationships"><Relationship Id="rId2" Type="http://schemas.openxmlformats.org/officeDocument/2006/relationships/externalLinkPath" Target="file:///C:\Users\anedelcheva\AppData\Local\Deloitte.DA4\Docs\5000653002\4594668177200000136\24700.2%20Retirement%20benefit%20obligation%20Leadsheet%20Leadsheet%20as%20of%2031.12.2023.xlsx" TargetMode="External"/><Relationship Id="rId1" Type="http://schemas.openxmlformats.org/officeDocument/2006/relationships/externalLinkPath" Target="file:///\\sadfs\Finance_temporary%20work\Users\anedelcheva\AppData\Local\Deloitte.DA4\Docs\5000653002\4594668177200000136\24700.2%20Retirement%20benefit%20obligation%20Leadsheet%20Leadsheet%20as%20of%2031.12.2023.xlsx"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sadfs\Finance_temporary%20work\Users\ptodorovapavlova\AppData\Local\Deloitte.DA4\Docs\5000386579\3634002541700000018\23400.01.002%20Raw%20materials%20(metal)%20Combined%20Leadsheet%2031.12.2020.xlsx"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sadfs\Finance_temporary%20work\Users\jaques.weltman\Downloads\20121105_top%20down%20BP_JW.xlsx" TargetMode="External"/></Relationships>
</file>

<file path=xl/externalLinks/_rels/externalLink77.xml.rels><?xml version="1.0" encoding="UTF-8" standalone="yes"?>
<Relationships xmlns="http://schemas.openxmlformats.org/package/2006/relationships"><Relationship Id="rId1" Type="http://schemas.microsoft.com/office/2006/relationships/xlExternalLinkPath/xlPathMissing" Target="Opex%20ToD%204.2.2015.xlsx"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sadfs\Finance_temporary%20work\Users\sumup\Google%20Drive\Acquisitions\Software.BG\84bits\U:\Marc\Reporting\Mensuel\Branche\Flash\Flash%20MOIS%20COURANT\Flash%20Branche.xls" TargetMode="External"/></Relationships>
</file>

<file path=xl/externalLinks/_rels/externalLink79.xml.rels><?xml version="1.0" encoding="UTF-8" standalone="yes"?>
<Relationships xmlns="http://schemas.openxmlformats.org/package/2006/relationships"><Relationship Id="rId1" Type="http://schemas.microsoft.com/office/2006/relationships/xlExternalLinkPath/xlPathMissing" Target="Financials%20Apr07.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DOKUME~1\DNIEMA~1.NAD\LOKALE~1\Temp\gb0001neu.xls" TargetMode="External"/></Relationships>
</file>

<file path=xl/externalLinks/_rels/externalLink80.xml.rels><?xml version="1.0" encoding="UTF-8" standalone="yes"?>
<Relationships xmlns="http://schemas.openxmlformats.org/package/2006/relationships"><Relationship Id="rId1" Type="http://schemas.microsoft.com/office/2006/relationships/xlExternalLinkPath/xlPathMissing" Target="WFB_Baird_April_2010_Financials.xls" TargetMode="External"/></Relationships>
</file>

<file path=xl/externalLinks/_rels/externalLink81.xml.rels><?xml version="1.0" encoding="UTF-8" standalone="yes"?>
<Relationships xmlns="http://schemas.openxmlformats.org/package/2006/relationships"><Relationship Id="rId1" Type="http://schemas.microsoft.com/office/2006/relationships/xlExternalLinkPath/xlPathMissing" Target="April%2006%20Final" TargetMode="External"/></Relationships>
</file>

<file path=xl/externalLinks/_rels/externalLink82.xml.rels><?xml version="1.0" encoding="UTF-8" standalone="yes"?>
<Relationships xmlns="http://schemas.openxmlformats.org/package/2006/relationships"><Relationship Id="rId2" Type="http://schemas.openxmlformats.org/officeDocument/2006/relationships/externalLinkPath" Target="file:///C:\Users\a.stoyanova\AppData\Local\Microsoft\Windows\INetCache\Content.Outlook\L0QLHI1P\&#1050;&#1055;&#1056;%20&#1053;&#1040;%20&#1053;&#1045;&#1060;&#1048;&#1053;&#1040;&#1053;&#1057;&#1054;&#1042;&#1048;&#1058;&#1045;%20&#1055;&#1056;&#1045;&#1044;&#1055;&#1056;&#1048;&#1071;&#1058;&#1048;&#1071;%20&#1079;&#1072;%20&#1043;&#1060;&#1054;%202024%20-%20TurnoverOPEX_comments_250530%20(003).xlsx" TargetMode="External"/><Relationship Id="rId1" Type="http://schemas.openxmlformats.org/officeDocument/2006/relationships/externalLinkPath" Target="file:///C:\Users\a.stoyanova\AppData\Local\Microsoft\Windows\INetCache\Content.Outlook\L0QLHI1P\&#1050;&#1055;&#1056;%20&#1053;&#1040;%20&#1053;&#1045;&#1060;&#1048;&#1053;&#1040;&#1053;&#1057;&#1054;&#1042;&#1048;&#1058;&#1045;%20&#1055;&#1056;&#1045;&#1044;&#1055;&#1056;&#1048;&#1071;&#1058;&#1048;&#1071;%20&#1079;&#1072;%20&#1043;&#1060;&#1054;%202024%20-%20TurnoverOPEX_comments_250530%20(003).xlsx"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XJANDC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P with prev yr comp"/>
      <sheetName val="corp format PP"/>
      <sheetName val="p plan - REVISED"/>
      <sheetName val="PPLAN old format"/>
      <sheetName val="Productwise_Data"/>
      <sheetName val="bud-05 prod data"/>
      <sheetName val="livestock_cat_sales"/>
      <sheetName val="live 2004 data"/>
      <sheetName val="LIVE bud-05"/>
      <sheetName val="WCS"/>
      <sheetName val="INTT_CAL"/>
      <sheetName val=" 816 WORKINGS"/>
      <sheetName val="EXPENSES"/>
      <sheetName val="exp Bud vs Actuals"/>
      <sheetName val="exp bud-05"/>
      <sheetName val="prov_exp_details"/>
      <sheetName val="vaccine"/>
      <sheetName val="OTHERS TP VAR"/>
      <sheetName val="Q&amp;A"/>
    </sheetNames>
    <sheetDataSet>
      <sheetData sheetId="0" refreshError="1"/>
      <sheetData sheetId="1" refreshError="1"/>
      <sheetData sheetId="2"/>
      <sheetData sheetId="3" refreshError="1"/>
      <sheetData sheetId="4"/>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Allg"/>
      <sheetName val="ZusFErg"/>
      <sheetName val="ZusFEA"/>
      <sheetName val="GB 1"/>
      <sheetName val="Primärhütte"/>
      <sheetName val="RWO"/>
      <sheetName val="Säure"/>
      <sheetName val="ELWO"/>
      <sheetName val="NiSonst"/>
      <sheetName val="Sekundärhütte"/>
      <sheetName val="RWN"/>
      <sheetName val="ASO"/>
      <sheetName val="Blei"/>
      <sheetName val="Edel"/>
      <sheetName val="Selen"/>
      <sheetName val="GB 2"/>
      <sheetName val="Rod"/>
      <sheetName val="TopRod"/>
      <sheetName val="Rheinrod"/>
      <sheetName val="RodGes"/>
      <sheetName val="Formate"/>
      <sheetName val="OFKupfer"/>
      <sheetName val="DBand"/>
      <sheetName val="FormateGes"/>
      <sheetName val="Kath"/>
      <sheetName val="GB Sonst"/>
      <sheetName val="KZ"/>
      <sheetName val="KZ1"/>
      <sheetName val="UmsQ"/>
      <sheetName val="ZErgQ"/>
      <sheetName val="GBQ 1"/>
      <sheetName val="PrimärQ"/>
      <sheetName val="RWOQ"/>
      <sheetName val="SäureQ"/>
      <sheetName val="ELWOQ"/>
      <sheetName val="NiSonstQ"/>
      <sheetName val="SekundärQ "/>
      <sheetName val="RWNQ"/>
      <sheetName val="ASOQ"/>
      <sheetName val="BleiQ"/>
      <sheetName val="EdelQ"/>
      <sheetName val="SelenQ"/>
      <sheetName val="GBQ 2"/>
      <sheetName val="RodGesQ"/>
      <sheetName val="RodQ"/>
      <sheetName val="TopRodQ"/>
      <sheetName val="RheirodQ"/>
      <sheetName val="FormateGesQ"/>
      <sheetName val="FormateQ"/>
      <sheetName val="OFKupferQ"/>
      <sheetName val="DBandQ"/>
      <sheetName val="GBSonst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row r="7">
          <cell r="L7">
            <v>1800000</v>
          </cell>
          <cell r="O7">
            <v>1612719</v>
          </cell>
        </row>
        <row r="10">
          <cell r="I10">
            <v>729485</v>
          </cell>
          <cell r="L10">
            <v>730000</v>
          </cell>
          <cell r="O10">
            <v>646590</v>
          </cell>
        </row>
        <row r="11">
          <cell r="I11">
            <v>376681</v>
          </cell>
          <cell r="L11">
            <v>380000</v>
          </cell>
          <cell r="O11">
            <v>347712</v>
          </cell>
        </row>
      </sheetData>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ibution"/>
      <sheetName val="Profit Plan"/>
      <sheetName val="C"/>
      <sheetName val="Receivable"/>
      <sheetName val="RECANALY"/>
      <sheetName val="EBTreco"/>
      <sheetName val="H"/>
    </sheetNames>
    <sheetDataSet>
      <sheetData sheetId="0"/>
      <sheetData sheetId="1"/>
      <sheetData sheetId="2" refreshError="1"/>
      <sheetData sheetId="3"/>
      <sheetData sheetId="4" refreshError="1"/>
      <sheetData sheetId="5" refreshError="1"/>
      <sheetData sheetId="6">
        <row r="52">
          <cell r="L52">
            <v>43</v>
          </cell>
          <cell r="M52">
            <v>39</v>
          </cell>
          <cell r="N52">
            <v>39</v>
          </cell>
          <cell r="O52">
            <v>47</v>
          </cell>
          <cell r="P52">
            <v>51</v>
          </cell>
          <cell r="Q52">
            <v>51</v>
          </cell>
          <cell r="R52">
            <v>55</v>
          </cell>
          <cell r="S52">
            <v>63</v>
          </cell>
          <cell r="T52">
            <v>47</v>
          </cell>
          <cell r="U52">
            <v>47</v>
          </cell>
          <cell r="V52">
            <v>46</v>
          </cell>
        </row>
        <row r="67">
          <cell r="L67">
            <v>75.013999999999996</v>
          </cell>
          <cell r="M67">
            <v>110.49</v>
          </cell>
          <cell r="N67">
            <v>111.66</v>
          </cell>
          <cell r="O67">
            <v>57.14</v>
          </cell>
          <cell r="P67">
            <v>78.14</v>
          </cell>
          <cell r="Q67">
            <v>100</v>
          </cell>
          <cell r="R67">
            <v>42.56</v>
          </cell>
          <cell r="S67">
            <v>80.27</v>
          </cell>
          <cell r="T67">
            <v>110.04</v>
          </cell>
          <cell r="U67">
            <v>100.51</v>
          </cell>
          <cell r="V67">
            <v>140.57000000000002</v>
          </cell>
        </row>
        <row r="88">
          <cell r="L88">
            <v>6.14</v>
          </cell>
          <cell r="M88">
            <v>5.14</v>
          </cell>
          <cell r="N88">
            <v>5.75</v>
          </cell>
          <cell r="O88">
            <v>5.67</v>
          </cell>
          <cell r="P88">
            <v>5.61</v>
          </cell>
          <cell r="Q88">
            <v>5.83</v>
          </cell>
          <cell r="R88">
            <v>14.14</v>
          </cell>
          <cell r="S88">
            <v>10.709999999999999</v>
          </cell>
          <cell r="T88">
            <v>9.9600000000000009</v>
          </cell>
          <cell r="U88">
            <v>12.81</v>
          </cell>
          <cell r="V88">
            <v>9.35</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x_2005"/>
      <sheetName val=" ЧЛ 23 21"/>
      <sheetName val="ЧЛ 23 2 2"/>
      <sheetName val="ЧЛ23  2 3"/>
      <sheetName val="ЧЛ 23 2 8"/>
      <sheetName val="ЧЛ23  2 3 (2)"/>
      <sheetName val="ЧЛ 23 2 6"/>
      <sheetName val="ЧЛ 23 2 19А"/>
      <sheetName val="чл 23 3  12"/>
      <sheetName val="Пров_отпуски_2005"/>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OCK"/>
      <sheetName val="Smelting "/>
      <sheetName val="BGN10"/>
      <sheetName val="USD10"/>
    </sheetNames>
    <sheetDataSet>
      <sheetData sheetId="0" refreshError="1"/>
      <sheetData sheetId="1" refreshError="1"/>
      <sheetData sheetId="2" refreshError="1">
        <row r="2">
          <cell r="V2">
            <v>15402.94</v>
          </cell>
        </row>
        <row r="3">
          <cell r="V3">
            <v>14752.83</v>
          </cell>
        </row>
        <row r="4">
          <cell r="V4">
            <v>13790.67</v>
          </cell>
        </row>
        <row r="5">
          <cell r="V5">
            <v>9224.6</v>
          </cell>
        </row>
        <row r="6">
          <cell r="V6">
            <v>12782.28</v>
          </cell>
        </row>
        <row r="7">
          <cell r="V7">
            <v>14283.06</v>
          </cell>
        </row>
        <row r="8">
          <cell r="V8">
            <v>14908.29</v>
          </cell>
        </row>
        <row r="9">
          <cell r="V9">
            <v>11986.52</v>
          </cell>
        </row>
        <row r="10">
          <cell r="V10">
            <v>1805.39</v>
          </cell>
        </row>
        <row r="11">
          <cell r="V11">
            <v>11701.33</v>
          </cell>
        </row>
        <row r="12">
          <cell r="V12">
            <v>171</v>
          </cell>
        </row>
        <row r="13">
          <cell r="V13">
            <v>37.619999999999997</v>
          </cell>
        </row>
        <row r="14">
          <cell r="V14">
            <v>102.6</v>
          </cell>
        </row>
        <row r="15">
          <cell r="V15">
            <v>82.08</v>
          </cell>
        </row>
        <row r="16">
          <cell r="V16">
            <v>116.28</v>
          </cell>
        </row>
        <row r="17">
          <cell r="V17">
            <v>102.6</v>
          </cell>
        </row>
        <row r="18">
          <cell r="V18">
            <v>1436.4</v>
          </cell>
        </row>
        <row r="19">
          <cell r="V19">
            <v>1285.92</v>
          </cell>
        </row>
        <row r="20">
          <cell r="V20">
            <v>188.1</v>
          </cell>
        </row>
        <row r="21">
          <cell r="V21">
            <v>78.66</v>
          </cell>
        </row>
        <row r="22">
          <cell r="V22">
            <v>194.94</v>
          </cell>
        </row>
        <row r="23">
          <cell r="V23">
            <v>112.86</v>
          </cell>
        </row>
        <row r="24">
          <cell r="V24">
            <v>119.7</v>
          </cell>
        </row>
        <row r="25">
          <cell r="V25">
            <v>75.239999999999995</v>
          </cell>
        </row>
        <row r="26">
          <cell r="V26">
            <v>99.18</v>
          </cell>
        </row>
        <row r="27">
          <cell r="V27">
            <v>92.34</v>
          </cell>
        </row>
        <row r="28">
          <cell r="V28">
            <v>-43892.02</v>
          </cell>
        </row>
        <row r="29">
          <cell r="V29">
            <v>-106.02</v>
          </cell>
        </row>
        <row r="30">
          <cell r="V30">
            <v>43892.02</v>
          </cell>
        </row>
        <row r="31">
          <cell r="V31">
            <v>106.02</v>
          </cell>
        </row>
        <row r="32">
          <cell r="V32">
            <v>116.28</v>
          </cell>
        </row>
        <row r="33">
          <cell r="V33">
            <v>106.02</v>
          </cell>
        </row>
        <row r="34">
          <cell r="V34">
            <v>106.02</v>
          </cell>
        </row>
        <row r="35">
          <cell r="V35">
            <v>106.02</v>
          </cell>
        </row>
        <row r="36">
          <cell r="V36">
            <v>92.34</v>
          </cell>
        </row>
        <row r="37">
          <cell r="V37">
            <v>111.15</v>
          </cell>
        </row>
        <row r="38">
          <cell r="V38">
            <v>109.44</v>
          </cell>
        </row>
        <row r="39">
          <cell r="V39">
            <v>39.33</v>
          </cell>
        </row>
        <row r="40">
          <cell r="V40">
            <v>40.79</v>
          </cell>
        </row>
        <row r="41">
          <cell r="V41">
            <v>104.31</v>
          </cell>
        </row>
        <row r="42">
          <cell r="V42">
            <v>106.02</v>
          </cell>
        </row>
        <row r="43">
          <cell r="V43">
            <v>1660.75</v>
          </cell>
        </row>
        <row r="44">
          <cell r="V44">
            <v>106.75</v>
          </cell>
        </row>
        <row r="45">
          <cell r="V45">
            <v>17.399999999999999</v>
          </cell>
        </row>
        <row r="46">
          <cell r="V46">
            <v>17.399999999999999</v>
          </cell>
        </row>
        <row r="47">
          <cell r="V47">
            <v>-19.559999999999999</v>
          </cell>
        </row>
        <row r="48">
          <cell r="V48">
            <v>-5265.1</v>
          </cell>
        </row>
        <row r="49">
          <cell r="V49">
            <v>-1314.32</v>
          </cell>
        </row>
        <row r="50">
          <cell r="V50">
            <v>-696081.38</v>
          </cell>
        </row>
        <row r="51">
          <cell r="V51">
            <v>53284.71</v>
          </cell>
        </row>
        <row r="52">
          <cell r="V52">
            <v>20561.91</v>
          </cell>
        </row>
        <row r="53">
          <cell r="V53">
            <v>754462.48</v>
          </cell>
        </row>
        <row r="54">
          <cell r="V54">
            <v>23.16</v>
          </cell>
        </row>
        <row r="55">
          <cell r="V55">
            <v>438.84</v>
          </cell>
        </row>
        <row r="56">
          <cell r="V56">
            <v>887</v>
          </cell>
        </row>
        <row r="57">
          <cell r="V57">
            <v>13.96</v>
          </cell>
        </row>
        <row r="58">
          <cell r="V58">
            <v>33.119999999999997</v>
          </cell>
        </row>
        <row r="59">
          <cell r="V59">
            <v>33.08</v>
          </cell>
        </row>
        <row r="60">
          <cell r="V60">
            <v>1722.86</v>
          </cell>
        </row>
        <row r="61">
          <cell r="V61">
            <v>21562.73</v>
          </cell>
        </row>
        <row r="62">
          <cell r="V62">
            <v>79387.02</v>
          </cell>
        </row>
        <row r="63">
          <cell r="V63">
            <v>96.62</v>
          </cell>
        </row>
        <row r="64">
          <cell r="V64">
            <v>435.68</v>
          </cell>
        </row>
        <row r="65">
          <cell r="V65">
            <v>427.16</v>
          </cell>
        </row>
        <row r="66">
          <cell r="V66">
            <v>5159.72</v>
          </cell>
        </row>
        <row r="67">
          <cell r="V67">
            <v>144620.69</v>
          </cell>
        </row>
        <row r="68">
          <cell r="V68">
            <v>9829.99</v>
          </cell>
        </row>
        <row r="69">
          <cell r="V69">
            <v>441.5</v>
          </cell>
        </row>
        <row r="70">
          <cell r="V70">
            <v>3340.55</v>
          </cell>
        </row>
        <row r="71">
          <cell r="V71">
            <v>138730.72</v>
          </cell>
        </row>
        <row r="72">
          <cell r="V72">
            <v>57170.92</v>
          </cell>
        </row>
        <row r="73">
          <cell r="V73">
            <v>85600.31</v>
          </cell>
        </row>
        <row r="74">
          <cell r="V74">
            <v>5513.53</v>
          </cell>
        </row>
        <row r="75">
          <cell r="V75">
            <v>-1081.97</v>
          </cell>
        </row>
        <row r="76">
          <cell r="V76">
            <v>-835847.98</v>
          </cell>
        </row>
        <row r="77">
          <cell r="V77">
            <v>75141.31</v>
          </cell>
        </row>
        <row r="78">
          <cell r="V78">
            <v>54866.7</v>
          </cell>
        </row>
        <row r="79">
          <cell r="V79">
            <v>277.32</v>
          </cell>
        </row>
        <row r="80">
          <cell r="V80">
            <v>38905.300000000003</v>
          </cell>
        </row>
        <row r="81">
          <cell r="V81">
            <v>18667.39</v>
          </cell>
        </row>
        <row r="82">
          <cell r="V82">
            <v>1318.62</v>
          </cell>
        </row>
        <row r="83">
          <cell r="V83">
            <v>1311.18</v>
          </cell>
        </row>
        <row r="84">
          <cell r="V84">
            <v>102.5</v>
          </cell>
        </row>
        <row r="85">
          <cell r="V85">
            <v>696081.38</v>
          </cell>
        </row>
        <row r="86">
          <cell r="V86">
            <v>48880.78</v>
          </cell>
        </row>
        <row r="87">
          <cell r="V87">
            <v>107463.79</v>
          </cell>
        </row>
        <row r="88">
          <cell r="V88">
            <v>82628.31</v>
          </cell>
        </row>
        <row r="89">
          <cell r="V89">
            <v>68046.44</v>
          </cell>
        </row>
        <row r="90">
          <cell r="V90">
            <v>122257.94</v>
          </cell>
        </row>
        <row r="91">
          <cell r="V91">
            <v>73108.78</v>
          </cell>
        </row>
        <row r="92">
          <cell r="V92">
            <v>1081.97</v>
          </cell>
        </row>
        <row r="93">
          <cell r="V93">
            <v>-653069.65</v>
          </cell>
        </row>
        <row r="94">
          <cell r="V94">
            <v>957.84</v>
          </cell>
        </row>
        <row r="95">
          <cell r="V95">
            <v>657.48</v>
          </cell>
        </row>
        <row r="96">
          <cell r="V96">
            <v>7735.65</v>
          </cell>
        </row>
        <row r="97">
          <cell r="V97">
            <v>47473.4</v>
          </cell>
        </row>
        <row r="98">
          <cell r="V98">
            <v>2183.81</v>
          </cell>
        </row>
        <row r="99">
          <cell r="V99">
            <v>835847.98</v>
          </cell>
        </row>
        <row r="100">
          <cell r="V100">
            <v>50618.36</v>
          </cell>
        </row>
        <row r="101">
          <cell r="V101">
            <v>59597.27</v>
          </cell>
        </row>
        <row r="102">
          <cell r="V102">
            <v>883.06</v>
          </cell>
        </row>
        <row r="103">
          <cell r="V103">
            <v>1719.91</v>
          </cell>
        </row>
        <row r="104">
          <cell r="V104">
            <v>884.23</v>
          </cell>
        </row>
        <row r="105">
          <cell r="V105">
            <v>113816.62</v>
          </cell>
        </row>
        <row r="106">
          <cell r="V106">
            <v>8024.75</v>
          </cell>
        </row>
        <row r="107">
          <cell r="V107">
            <v>8015</v>
          </cell>
        </row>
        <row r="108">
          <cell r="V108">
            <v>129413.72</v>
          </cell>
        </row>
        <row r="109">
          <cell r="V109">
            <v>366.51</v>
          </cell>
        </row>
        <row r="110">
          <cell r="V110">
            <v>883.64</v>
          </cell>
        </row>
        <row r="111">
          <cell r="V111">
            <v>62842.61</v>
          </cell>
        </row>
        <row r="112">
          <cell r="V112">
            <v>6118.41</v>
          </cell>
        </row>
        <row r="113">
          <cell r="V113">
            <v>52923.05</v>
          </cell>
        </row>
        <row r="114">
          <cell r="V114">
            <v>12527.61</v>
          </cell>
        </row>
        <row r="115">
          <cell r="V115">
            <v>57047.32</v>
          </cell>
        </row>
        <row r="116">
          <cell r="V116">
            <v>11529.62</v>
          </cell>
        </row>
        <row r="117">
          <cell r="V117">
            <v>12955.88</v>
          </cell>
        </row>
        <row r="118">
          <cell r="V118">
            <v>-7934.25</v>
          </cell>
        </row>
        <row r="119">
          <cell r="V119">
            <v>-624638.46</v>
          </cell>
        </row>
        <row r="120">
          <cell r="V120">
            <v>2189.29</v>
          </cell>
        </row>
        <row r="121">
          <cell r="V121">
            <v>6820.66</v>
          </cell>
        </row>
        <row r="122">
          <cell r="V122">
            <v>104784.66</v>
          </cell>
        </row>
        <row r="123">
          <cell r="V123">
            <v>12274.22</v>
          </cell>
        </row>
        <row r="124">
          <cell r="V124">
            <v>653069.65</v>
          </cell>
        </row>
        <row r="125">
          <cell r="V125">
            <v>131090.41</v>
          </cell>
        </row>
        <row r="126">
          <cell r="V126">
            <v>872.27</v>
          </cell>
        </row>
        <row r="127">
          <cell r="V127">
            <v>13407.79</v>
          </cell>
        </row>
        <row r="128">
          <cell r="V128">
            <v>21909.66</v>
          </cell>
        </row>
        <row r="129">
          <cell r="V129">
            <v>15186.3</v>
          </cell>
        </row>
        <row r="130">
          <cell r="V130">
            <v>11800.07</v>
          </cell>
        </row>
        <row r="131">
          <cell r="V131">
            <v>7934.25</v>
          </cell>
        </row>
        <row r="132">
          <cell r="V132">
            <v>7936.75</v>
          </cell>
        </row>
        <row r="133">
          <cell r="V133">
            <v>25041.66</v>
          </cell>
        </row>
        <row r="134">
          <cell r="V134">
            <v>124928.22</v>
          </cell>
        </row>
        <row r="135">
          <cell r="V135">
            <v>587.88</v>
          </cell>
        </row>
        <row r="136">
          <cell r="V136">
            <v>46.98</v>
          </cell>
        </row>
        <row r="137">
          <cell r="V137">
            <v>48645.98</v>
          </cell>
        </row>
        <row r="138">
          <cell r="V138">
            <v>-682454.75</v>
          </cell>
        </row>
        <row r="139">
          <cell r="V139">
            <v>17725.86</v>
          </cell>
        </row>
        <row r="140">
          <cell r="V140">
            <v>880.22</v>
          </cell>
        </row>
        <row r="141">
          <cell r="V141">
            <v>102593.99</v>
          </cell>
        </row>
        <row r="142">
          <cell r="V142">
            <v>12376.68</v>
          </cell>
        </row>
        <row r="143">
          <cell r="V143">
            <v>3825.62</v>
          </cell>
        </row>
        <row r="144">
          <cell r="V144">
            <v>624638.46</v>
          </cell>
        </row>
        <row r="145">
          <cell r="V145">
            <v>1916.7</v>
          </cell>
        </row>
        <row r="146">
          <cell r="V146">
            <v>1471.83</v>
          </cell>
        </row>
        <row r="147">
          <cell r="V147">
            <v>19879.560000000001</v>
          </cell>
        </row>
        <row r="148">
          <cell r="V148">
            <v>12576.8</v>
          </cell>
        </row>
        <row r="149">
          <cell r="V149">
            <v>131829.47</v>
          </cell>
        </row>
        <row r="150">
          <cell r="V150">
            <v>4255.8900000000003</v>
          </cell>
        </row>
        <row r="151">
          <cell r="V151">
            <v>7977.83</v>
          </cell>
        </row>
        <row r="152">
          <cell r="V152">
            <v>44.4</v>
          </cell>
        </row>
        <row r="153">
          <cell r="V153">
            <v>60.12</v>
          </cell>
        </row>
        <row r="154">
          <cell r="V154">
            <v>14.64</v>
          </cell>
        </row>
        <row r="155">
          <cell r="V155">
            <v>348.3</v>
          </cell>
        </row>
        <row r="156">
          <cell r="V156">
            <v>878.41</v>
          </cell>
        </row>
        <row r="157">
          <cell r="V157">
            <v>537</v>
          </cell>
        </row>
        <row r="158">
          <cell r="V158">
            <v>130506.62</v>
          </cell>
        </row>
        <row r="159">
          <cell r="V159">
            <v>1359.96</v>
          </cell>
        </row>
        <row r="160">
          <cell r="V160">
            <v>1171.44</v>
          </cell>
        </row>
        <row r="161">
          <cell r="V161">
            <v>111777.31</v>
          </cell>
        </row>
        <row r="162">
          <cell r="V162">
            <v>60336.93</v>
          </cell>
        </row>
        <row r="163">
          <cell r="V163">
            <v>-928185.16</v>
          </cell>
        </row>
        <row r="164">
          <cell r="V164">
            <v>131826.53</v>
          </cell>
        </row>
        <row r="165">
          <cell r="V165">
            <v>348.78</v>
          </cell>
        </row>
        <row r="166">
          <cell r="V166">
            <v>17288.52</v>
          </cell>
        </row>
        <row r="167">
          <cell r="V167">
            <v>682454.75</v>
          </cell>
        </row>
        <row r="168">
          <cell r="V168">
            <v>129938.56</v>
          </cell>
        </row>
        <row r="169">
          <cell r="V169">
            <v>529.91999999999996</v>
          </cell>
        </row>
        <row r="170">
          <cell r="V170">
            <v>1658.1</v>
          </cell>
        </row>
        <row r="171">
          <cell r="V171">
            <v>300.42</v>
          </cell>
        </row>
        <row r="172">
          <cell r="V172">
            <v>528.07000000000005</v>
          </cell>
        </row>
        <row r="173">
          <cell r="V173">
            <v>81011.600000000006</v>
          </cell>
        </row>
        <row r="174">
          <cell r="V174">
            <v>93254.39</v>
          </cell>
        </row>
        <row r="175">
          <cell r="V175">
            <v>53715.23</v>
          </cell>
        </row>
        <row r="176">
          <cell r="V176">
            <v>300</v>
          </cell>
        </row>
        <row r="177">
          <cell r="V177">
            <v>-300</v>
          </cell>
        </row>
        <row r="178">
          <cell r="V178">
            <v>0</v>
          </cell>
        </row>
        <row r="179">
          <cell r="V179">
            <v>-1100763.71</v>
          </cell>
        </row>
        <row r="180">
          <cell r="V180">
            <v>2109.17</v>
          </cell>
        </row>
        <row r="181">
          <cell r="V181">
            <v>110366.01</v>
          </cell>
        </row>
        <row r="182">
          <cell r="V182">
            <v>245.79</v>
          </cell>
        </row>
        <row r="183">
          <cell r="V183">
            <v>928185.16</v>
          </cell>
        </row>
        <row r="184">
          <cell r="V184">
            <v>128394.57</v>
          </cell>
        </row>
        <row r="185">
          <cell r="V185">
            <v>300</v>
          </cell>
        </row>
        <row r="186">
          <cell r="V186">
            <v>128118.39999999999</v>
          </cell>
        </row>
        <row r="187">
          <cell r="V187">
            <v>129312.51</v>
          </cell>
        </row>
        <row r="188">
          <cell r="V188">
            <v>71070.53</v>
          </cell>
        </row>
        <row r="189">
          <cell r="V189">
            <v>64441.23</v>
          </cell>
        </row>
        <row r="190">
          <cell r="V190">
            <v>-979396.43</v>
          </cell>
        </row>
        <row r="191">
          <cell r="V191">
            <v>1100763.71</v>
          </cell>
        </row>
        <row r="192">
          <cell r="V192">
            <v>37477.29</v>
          </cell>
        </row>
        <row r="193">
          <cell r="V193">
            <v>3061.8</v>
          </cell>
        </row>
        <row r="194">
          <cell r="V194">
            <v>47909.27</v>
          </cell>
        </row>
        <row r="195">
          <cell r="V195">
            <v>108803.02</v>
          </cell>
        </row>
        <row r="196">
          <cell r="V196">
            <v>894.15</v>
          </cell>
        </row>
        <row r="197">
          <cell r="V197">
            <v>24734.7</v>
          </cell>
        </row>
        <row r="198">
          <cell r="V198">
            <v>128121.35</v>
          </cell>
        </row>
        <row r="199">
          <cell r="V199">
            <v>8619.34</v>
          </cell>
        </row>
        <row r="200">
          <cell r="V200">
            <v>892.36</v>
          </cell>
        </row>
        <row r="201">
          <cell r="V201">
            <v>1872.54</v>
          </cell>
        </row>
        <row r="202">
          <cell r="V202">
            <v>1996.68</v>
          </cell>
        </row>
        <row r="203">
          <cell r="V203">
            <v>55396.42</v>
          </cell>
        </row>
        <row r="204">
          <cell r="V204">
            <v>8593.89</v>
          </cell>
        </row>
        <row r="205">
          <cell r="V205">
            <v>-6374.06</v>
          </cell>
        </row>
        <row r="206">
          <cell r="V206">
            <v>-674102.13</v>
          </cell>
        </row>
        <row r="207">
          <cell r="V207">
            <v>78039.600000000006</v>
          </cell>
        </row>
        <row r="208">
          <cell r="V208">
            <v>8409.86</v>
          </cell>
        </row>
        <row r="209">
          <cell r="V209">
            <v>25017.919999999998</v>
          </cell>
        </row>
        <row r="210">
          <cell r="V210">
            <v>979396.43</v>
          </cell>
        </row>
        <row r="211">
          <cell r="V211">
            <v>25227.61</v>
          </cell>
        </row>
        <row r="212">
          <cell r="V212">
            <v>883.26</v>
          </cell>
        </row>
        <row r="213">
          <cell r="V213">
            <v>8527.42</v>
          </cell>
        </row>
        <row r="214">
          <cell r="V214">
            <v>39</v>
          </cell>
        </row>
        <row r="215">
          <cell r="V215">
            <v>593.16</v>
          </cell>
        </row>
        <row r="216">
          <cell r="V216">
            <v>890.04</v>
          </cell>
        </row>
        <row r="217">
          <cell r="V217">
            <v>6389.21</v>
          </cell>
        </row>
        <row r="218">
          <cell r="V218">
            <v>877.75</v>
          </cell>
        </row>
        <row r="219">
          <cell r="V219">
            <v>6374.06</v>
          </cell>
        </row>
        <row r="220">
          <cell r="V220">
            <v>9210</v>
          </cell>
        </row>
        <row r="221">
          <cell r="V221">
            <v>6784.94</v>
          </cell>
        </row>
        <row r="222">
          <cell r="V222">
            <v>2210.08</v>
          </cell>
        </row>
        <row r="223">
          <cell r="V223">
            <v>6374.06</v>
          </cell>
        </row>
        <row r="224">
          <cell r="V224">
            <v>2054.5300000000002</v>
          </cell>
        </row>
        <row r="225">
          <cell r="V225">
            <v>177.18</v>
          </cell>
        </row>
        <row r="226">
          <cell r="V226">
            <v>51.72</v>
          </cell>
        </row>
        <row r="227">
          <cell r="V227">
            <v>674102.13</v>
          </cell>
        </row>
        <row r="228">
          <cell r="V228">
            <v>47345.63</v>
          </cell>
        </row>
        <row r="229">
          <cell r="V229">
            <v>108220.71</v>
          </cell>
        </row>
        <row r="230">
          <cell r="V230">
            <v>7578.82</v>
          </cell>
        </row>
        <row r="231">
          <cell r="V231">
            <v>140076.19</v>
          </cell>
        </row>
        <row r="232">
          <cell r="V232">
            <v>18713.580000000002</v>
          </cell>
        </row>
        <row r="233">
          <cell r="V233">
            <v>27582.58</v>
          </cell>
        </row>
        <row r="234">
          <cell r="V234">
            <v>1625.29</v>
          </cell>
        </row>
        <row r="235">
          <cell r="V235">
            <v>899.89</v>
          </cell>
        </row>
        <row r="236">
          <cell r="V236">
            <v>35.200000000000003</v>
          </cell>
        </row>
        <row r="237">
          <cell r="V237">
            <v>28073.1</v>
          </cell>
        </row>
        <row r="238">
          <cell r="V238">
            <v>1730.91</v>
          </cell>
        </row>
        <row r="239">
          <cell r="V239">
            <v>129812.76</v>
          </cell>
        </row>
        <row r="240">
          <cell r="V240">
            <v>89.96</v>
          </cell>
        </row>
        <row r="241">
          <cell r="V241">
            <v>902.3</v>
          </cell>
        </row>
        <row r="242">
          <cell r="V242">
            <v>1985.16</v>
          </cell>
        </row>
        <row r="243">
          <cell r="V243">
            <v>6685.05</v>
          </cell>
        </row>
        <row r="244">
          <cell r="V244">
            <v>64858.67</v>
          </cell>
        </row>
        <row r="245">
          <cell r="V245">
            <v>93270.12</v>
          </cell>
        </row>
        <row r="246">
          <cell r="V246">
            <v>8681.9500000000007</v>
          </cell>
        </row>
        <row r="247">
          <cell r="V247">
            <v>7354.08</v>
          </cell>
        </row>
        <row r="248">
          <cell r="V248">
            <v>8602.61</v>
          </cell>
        </row>
        <row r="249">
          <cell r="V249">
            <v>24232.25</v>
          </cell>
        </row>
        <row r="250">
          <cell r="V250">
            <v>210.48</v>
          </cell>
        </row>
        <row r="251">
          <cell r="V251">
            <v>-24232.25</v>
          </cell>
        </row>
        <row r="252">
          <cell r="V252">
            <v>1083.05</v>
          </cell>
        </row>
        <row r="253">
          <cell r="V253">
            <v>150454.79999999999</v>
          </cell>
        </row>
        <row r="254">
          <cell r="V254">
            <v>3872.54</v>
          </cell>
        </row>
        <row r="255">
          <cell r="V255">
            <v>16624.55</v>
          </cell>
        </row>
        <row r="256">
          <cell r="V256">
            <v>113823.44</v>
          </cell>
        </row>
        <row r="257">
          <cell r="V257">
            <v>16624.55</v>
          </cell>
        </row>
        <row r="258">
          <cell r="V258">
            <v>104162.28</v>
          </cell>
        </row>
        <row r="259">
          <cell r="V259">
            <v>16624.55</v>
          </cell>
        </row>
        <row r="260">
          <cell r="V260">
            <v>111260.03</v>
          </cell>
        </row>
        <row r="261">
          <cell r="V261">
            <v>16624.55</v>
          </cell>
        </row>
        <row r="262">
          <cell r="V262">
            <v>105908.85</v>
          </cell>
        </row>
        <row r="263">
          <cell r="V263">
            <v>16624.55</v>
          </cell>
        </row>
        <row r="264">
          <cell r="V264">
            <v>108769.57</v>
          </cell>
        </row>
        <row r="265">
          <cell r="V265">
            <v>107394.63</v>
          </cell>
        </row>
        <row r="266">
          <cell r="V266">
            <v>1955.83</v>
          </cell>
        </row>
        <row r="267">
          <cell r="V267">
            <v>16624.560000000001</v>
          </cell>
        </row>
        <row r="268">
          <cell r="V268">
            <v>16624.560000000001</v>
          </cell>
        </row>
        <row r="269">
          <cell r="V269">
            <v>16624.560000000001</v>
          </cell>
        </row>
        <row r="270">
          <cell r="V270">
            <v>114455.17</v>
          </cell>
        </row>
        <row r="271">
          <cell r="V271">
            <v>33249.11</v>
          </cell>
        </row>
        <row r="272">
          <cell r="V272">
            <v>1955.83</v>
          </cell>
        </row>
        <row r="273">
          <cell r="V273">
            <v>114232.21</v>
          </cell>
        </row>
        <row r="274">
          <cell r="V274">
            <v>3911.66</v>
          </cell>
        </row>
        <row r="275">
          <cell r="V275">
            <v>33249.11</v>
          </cell>
        </row>
        <row r="276">
          <cell r="V276">
            <v>977.92</v>
          </cell>
        </row>
        <row r="277">
          <cell r="V277">
            <v>56335.73</v>
          </cell>
        </row>
        <row r="278">
          <cell r="V278">
            <v>3911.66</v>
          </cell>
        </row>
        <row r="279">
          <cell r="V279">
            <v>3911.66</v>
          </cell>
        </row>
        <row r="280">
          <cell r="V280">
            <v>33249.11</v>
          </cell>
        </row>
        <row r="281">
          <cell r="V281">
            <v>977.92</v>
          </cell>
        </row>
        <row r="282">
          <cell r="V282">
            <v>113749.12</v>
          </cell>
        </row>
        <row r="283">
          <cell r="V283">
            <v>187.75</v>
          </cell>
        </row>
        <row r="284">
          <cell r="V284">
            <v>-5093.5200000000004</v>
          </cell>
        </row>
        <row r="285">
          <cell r="V285">
            <v>12336.71</v>
          </cell>
        </row>
        <row r="286">
          <cell r="V286">
            <v>1025.17</v>
          </cell>
        </row>
        <row r="287">
          <cell r="V287">
            <v>3478.99</v>
          </cell>
        </row>
        <row r="288">
          <cell r="V288">
            <v>10320.74</v>
          </cell>
        </row>
        <row r="289">
          <cell r="V289">
            <v>1168.68</v>
          </cell>
        </row>
        <row r="290">
          <cell r="V290">
            <v>5093.5200000000004</v>
          </cell>
        </row>
        <row r="291">
          <cell r="V291">
            <v>12501.31</v>
          </cell>
        </row>
        <row r="292">
          <cell r="V292">
            <v>2093.52</v>
          </cell>
        </row>
        <row r="293">
          <cell r="V293">
            <v>1989.58</v>
          </cell>
        </row>
        <row r="294">
          <cell r="V294">
            <v>66.48</v>
          </cell>
        </row>
        <row r="295">
          <cell r="V295">
            <v>726</v>
          </cell>
        </row>
        <row r="296">
          <cell r="V296">
            <v>88.5</v>
          </cell>
        </row>
        <row r="297">
          <cell r="V297">
            <v>52113.06</v>
          </cell>
        </row>
        <row r="298">
          <cell r="V298">
            <v>53635.62</v>
          </cell>
        </row>
        <row r="299">
          <cell r="V299">
            <v>21222.66</v>
          </cell>
        </row>
        <row r="300">
          <cell r="V300">
            <v>-3996.72</v>
          </cell>
        </row>
        <row r="301">
          <cell r="V301">
            <v>3384.83</v>
          </cell>
        </row>
        <row r="302">
          <cell r="V302">
            <v>1763.48</v>
          </cell>
        </row>
        <row r="303">
          <cell r="V303">
            <v>14010.02</v>
          </cell>
        </row>
        <row r="304">
          <cell r="V304">
            <v>70.8</v>
          </cell>
        </row>
        <row r="305">
          <cell r="V305">
            <v>6465.22</v>
          </cell>
        </row>
        <row r="306">
          <cell r="V306">
            <v>65707.289999999994</v>
          </cell>
        </row>
        <row r="307">
          <cell r="V307">
            <v>53613.66</v>
          </cell>
        </row>
        <row r="308">
          <cell r="V308">
            <v>3996.72</v>
          </cell>
        </row>
        <row r="309">
          <cell r="V309">
            <v>4146.72</v>
          </cell>
        </row>
        <row r="310">
          <cell r="V310">
            <v>3556.19</v>
          </cell>
        </row>
        <row r="311">
          <cell r="V311">
            <v>1931.55</v>
          </cell>
        </row>
        <row r="312">
          <cell r="V312">
            <v>1831.58</v>
          </cell>
        </row>
        <row r="313">
          <cell r="V313">
            <v>2063.21</v>
          </cell>
        </row>
        <row r="314">
          <cell r="V314">
            <v>5099.6000000000004</v>
          </cell>
        </row>
        <row r="315">
          <cell r="V315">
            <v>23873.49</v>
          </cell>
        </row>
        <row r="316">
          <cell r="V316">
            <v>49343.66</v>
          </cell>
        </row>
        <row r="317">
          <cell r="V317">
            <v>1358.62</v>
          </cell>
        </row>
        <row r="318">
          <cell r="V318">
            <v>12072.66</v>
          </cell>
        </row>
        <row r="319">
          <cell r="V319">
            <v>1216.83</v>
          </cell>
        </row>
        <row r="320">
          <cell r="V320">
            <v>2223.48</v>
          </cell>
        </row>
        <row r="321">
          <cell r="V321">
            <v>3668.41</v>
          </cell>
        </row>
        <row r="322">
          <cell r="V322">
            <v>2035.3</v>
          </cell>
        </row>
        <row r="323">
          <cell r="V323">
            <v>2031.89</v>
          </cell>
        </row>
        <row r="324">
          <cell r="V324">
            <v>246</v>
          </cell>
        </row>
        <row r="325">
          <cell r="V325">
            <v>1585.57</v>
          </cell>
        </row>
        <row r="326">
          <cell r="V326">
            <v>65774.16</v>
          </cell>
        </row>
        <row r="327">
          <cell r="V327">
            <v>17197.12</v>
          </cell>
        </row>
        <row r="328">
          <cell r="V328">
            <v>23930.6</v>
          </cell>
        </row>
        <row r="329">
          <cell r="V329">
            <v>5278.37</v>
          </cell>
        </row>
        <row r="330">
          <cell r="V330">
            <v>6366.8</v>
          </cell>
        </row>
        <row r="331">
          <cell r="V331">
            <v>270.02</v>
          </cell>
        </row>
        <row r="332">
          <cell r="V332">
            <v>25553.74</v>
          </cell>
        </row>
        <row r="333">
          <cell r="V333">
            <v>3929.56</v>
          </cell>
        </row>
        <row r="334">
          <cell r="V334">
            <v>3584.87</v>
          </cell>
        </row>
        <row r="335">
          <cell r="V335">
            <v>99742.14</v>
          </cell>
        </row>
        <row r="336">
          <cell r="V336">
            <v>85917.34</v>
          </cell>
        </row>
        <row r="337">
          <cell r="V337">
            <v>25588.94</v>
          </cell>
        </row>
        <row r="338">
          <cell r="V338">
            <v>7826.14</v>
          </cell>
        </row>
        <row r="339">
          <cell r="V339">
            <v>965.78</v>
          </cell>
        </row>
        <row r="340">
          <cell r="V340">
            <v>-66</v>
          </cell>
        </row>
        <row r="341">
          <cell r="V341">
            <v>5516.84</v>
          </cell>
        </row>
        <row r="342">
          <cell r="V342">
            <v>1441.65</v>
          </cell>
        </row>
        <row r="343">
          <cell r="V343">
            <v>22036.67</v>
          </cell>
        </row>
        <row r="344">
          <cell r="V344">
            <v>38878.410000000003</v>
          </cell>
        </row>
        <row r="345">
          <cell r="V345">
            <v>-5906.15</v>
          </cell>
        </row>
        <row r="346">
          <cell r="V346">
            <v>-207003.56</v>
          </cell>
        </row>
        <row r="347">
          <cell r="V347">
            <v>-207003.56</v>
          </cell>
        </row>
        <row r="348">
          <cell r="V348">
            <v>-80.400000000000006</v>
          </cell>
        </row>
        <row r="349">
          <cell r="V349">
            <v>3744.4</v>
          </cell>
        </row>
        <row r="350">
          <cell r="V350">
            <v>18038.54</v>
          </cell>
        </row>
        <row r="351">
          <cell r="V351">
            <v>111051.61</v>
          </cell>
        </row>
        <row r="352">
          <cell r="V352">
            <v>3659.77</v>
          </cell>
        </row>
        <row r="353">
          <cell r="V353">
            <v>43665.61</v>
          </cell>
        </row>
        <row r="354">
          <cell r="V354">
            <v>211.32</v>
          </cell>
        </row>
        <row r="355">
          <cell r="V355">
            <v>3400</v>
          </cell>
        </row>
        <row r="356">
          <cell r="V356">
            <v>244.5</v>
          </cell>
        </row>
        <row r="357">
          <cell r="V357">
            <v>537.9</v>
          </cell>
        </row>
        <row r="358">
          <cell r="V358">
            <v>136.91999999999999</v>
          </cell>
        </row>
        <row r="359">
          <cell r="V359">
            <v>117.36</v>
          </cell>
        </row>
        <row r="360">
          <cell r="V360">
            <v>156.47999999999999</v>
          </cell>
        </row>
        <row r="361">
          <cell r="V361">
            <v>1750</v>
          </cell>
        </row>
        <row r="362">
          <cell r="V362">
            <v>1044.31</v>
          </cell>
        </row>
        <row r="363">
          <cell r="V363">
            <v>207003.56</v>
          </cell>
        </row>
        <row r="364">
          <cell r="V364">
            <v>528.12</v>
          </cell>
        </row>
        <row r="365">
          <cell r="V365">
            <v>875</v>
          </cell>
        </row>
        <row r="366">
          <cell r="V366">
            <v>244.5</v>
          </cell>
        </row>
        <row r="367">
          <cell r="V367">
            <v>136.91999999999999</v>
          </cell>
        </row>
        <row r="368">
          <cell r="V368">
            <v>58534.239999999998</v>
          </cell>
        </row>
        <row r="369">
          <cell r="V369">
            <v>20864.240000000002</v>
          </cell>
        </row>
        <row r="370">
          <cell r="V370">
            <v>44771.74</v>
          </cell>
        </row>
        <row r="371">
          <cell r="V371">
            <v>28.45</v>
          </cell>
        </row>
        <row r="372">
          <cell r="V372">
            <v>273.83999999999997</v>
          </cell>
        </row>
        <row r="373">
          <cell r="V373">
            <v>215.16</v>
          </cell>
        </row>
        <row r="374">
          <cell r="V374">
            <v>20610.509999999998</v>
          </cell>
        </row>
        <row r="375">
          <cell r="V375">
            <v>34.229999999999997</v>
          </cell>
        </row>
        <row r="376">
          <cell r="V376">
            <v>449.88</v>
          </cell>
        </row>
        <row r="377">
          <cell r="V377">
            <v>77003.5</v>
          </cell>
        </row>
        <row r="378">
          <cell r="V378">
            <v>2086.34</v>
          </cell>
        </row>
        <row r="379">
          <cell r="V379">
            <v>78040.11</v>
          </cell>
        </row>
        <row r="380">
          <cell r="V380">
            <v>2082.1799999999998</v>
          </cell>
        </row>
        <row r="381">
          <cell r="V381">
            <v>4844.1400000000003</v>
          </cell>
        </row>
        <row r="382">
          <cell r="V382">
            <v>15292.41</v>
          </cell>
        </row>
        <row r="383">
          <cell r="V383">
            <v>2019.12</v>
          </cell>
        </row>
        <row r="384">
          <cell r="V384">
            <v>-7287.5</v>
          </cell>
        </row>
        <row r="385">
          <cell r="V385">
            <v>2060.9299999999998</v>
          </cell>
        </row>
        <row r="386">
          <cell r="V386">
            <v>177.84</v>
          </cell>
        </row>
        <row r="387">
          <cell r="V387">
            <v>13592.32</v>
          </cell>
        </row>
        <row r="388">
          <cell r="V388">
            <v>8587.06</v>
          </cell>
        </row>
        <row r="389">
          <cell r="V389">
            <v>5038.8</v>
          </cell>
        </row>
        <row r="390">
          <cell r="V390">
            <v>1513.24</v>
          </cell>
        </row>
        <row r="391">
          <cell r="V391">
            <v>2076.7600000000002</v>
          </cell>
        </row>
        <row r="392">
          <cell r="V392">
            <v>2048.09</v>
          </cell>
        </row>
        <row r="393">
          <cell r="V393">
            <v>20908.740000000002</v>
          </cell>
        </row>
        <row r="394">
          <cell r="V394">
            <v>7287.5</v>
          </cell>
        </row>
        <row r="395">
          <cell r="V395">
            <v>8745</v>
          </cell>
        </row>
        <row r="396">
          <cell r="V396">
            <v>8841.2099999999991</v>
          </cell>
        </row>
        <row r="397">
          <cell r="V397">
            <v>880.51</v>
          </cell>
        </row>
        <row r="398">
          <cell r="V398">
            <v>264.06</v>
          </cell>
        </row>
        <row r="399">
          <cell r="V399">
            <v>867.89</v>
          </cell>
        </row>
        <row r="400">
          <cell r="V400">
            <v>392.73</v>
          </cell>
        </row>
        <row r="401">
          <cell r="V401">
            <v>2938.95</v>
          </cell>
        </row>
        <row r="402">
          <cell r="V402">
            <v>7316.31</v>
          </cell>
        </row>
        <row r="403">
          <cell r="V403">
            <v>7295.64</v>
          </cell>
        </row>
        <row r="404">
          <cell r="V404">
            <v>176.04</v>
          </cell>
        </row>
        <row r="405">
          <cell r="V405">
            <v>166.26</v>
          </cell>
        </row>
        <row r="406">
          <cell r="V406">
            <v>2099.73</v>
          </cell>
        </row>
        <row r="407">
          <cell r="V407">
            <v>2031.96</v>
          </cell>
        </row>
        <row r="408">
          <cell r="V408">
            <v>2067.8200000000002</v>
          </cell>
        </row>
        <row r="409">
          <cell r="V409">
            <v>2105.37</v>
          </cell>
        </row>
        <row r="410">
          <cell r="V410">
            <v>65092.08</v>
          </cell>
        </row>
        <row r="411">
          <cell r="V411">
            <v>81091.350000000006</v>
          </cell>
        </row>
        <row r="412">
          <cell r="V412">
            <v>17051.75</v>
          </cell>
        </row>
        <row r="413">
          <cell r="V413">
            <v>9711.2999999999993</v>
          </cell>
        </row>
        <row r="414">
          <cell r="V414">
            <v>11929.88</v>
          </cell>
        </row>
        <row r="415">
          <cell r="V415">
            <v>5168</v>
          </cell>
        </row>
        <row r="416">
          <cell r="V416">
            <v>520</v>
          </cell>
        </row>
        <row r="417">
          <cell r="V417">
            <v>150.4</v>
          </cell>
        </row>
        <row r="418">
          <cell r="V418">
            <v>0</v>
          </cell>
        </row>
        <row r="419">
          <cell r="V419">
            <v>168.61</v>
          </cell>
        </row>
        <row r="420">
          <cell r="V420">
            <v>0</v>
          </cell>
        </row>
        <row r="421">
          <cell r="V421">
            <v>150.4</v>
          </cell>
        </row>
        <row r="422">
          <cell r="V422">
            <v>221.6</v>
          </cell>
        </row>
        <row r="423">
          <cell r="V423">
            <v>720</v>
          </cell>
        </row>
        <row r="424">
          <cell r="V424">
            <v>183.06</v>
          </cell>
        </row>
        <row r="425">
          <cell r="V425">
            <v>342.04</v>
          </cell>
        </row>
        <row r="426">
          <cell r="V426">
            <v>9200</v>
          </cell>
        </row>
        <row r="427">
          <cell r="V427">
            <v>11.74</v>
          </cell>
        </row>
        <row r="428">
          <cell r="V428">
            <v>5.87</v>
          </cell>
        </row>
        <row r="429">
          <cell r="V429">
            <v>17.61</v>
          </cell>
        </row>
        <row r="430">
          <cell r="V430">
            <v>8378.7999999999993</v>
          </cell>
        </row>
        <row r="431">
          <cell r="V431">
            <v>3802.14</v>
          </cell>
        </row>
        <row r="432">
          <cell r="V432">
            <v>5046.0600000000004</v>
          </cell>
        </row>
        <row r="433">
          <cell r="V433">
            <v>2816.4</v>
          </cell>
        </row>
        <row r="434">
          <cell r="V434">
            <v>704.1</v>
          </cell>
        </row>
        <row r="435">
          <cell r="V435">
            <v>412.69</v>
          </cell>
        </row>
        <row r="436">
          <cell r="V436">
            <v>2440.88</v>
          </cell>
        </row>
        <row r="437">
          <cell r="V437">
            <v>6376.01</v>
          </cell>
        </row>
        <row r="438">
          <cell r="V438">
            <v>187.76</v>
          </cell>
        </row>
        <row r="439">
          <cell r="V439">
            <v>10843.14</v>
          </cell>
        </row>
        <row r="440">
          <cell r="V440">
            <v>985.74</v>
          </cell>
        </row>
        <row r="441">
          <cell r="V441">
            <v>5030.3999999999996</v>
          </cell>
        </row>
        <row r="442">
          <cell r="V442">
            <v>234.7</v>
          </cell>
        </row>
        <row r="443">
          <cell r="V443">
            <v>1846.32</v>
          </cell>
        </row>
        <row r="444">
          <cell r="V444">
            <v>1611.6</v>
          </cell>
        </row>
        <row r="445">
          <cell r="V445">
            <v>-645.41999999999996</v>
          </cell>
        </row>
        <row r="446">
          <cell r="V446">
            <v>-11.74</v>
          </cell>
        </row>
        <row r="447">
          <cell r="V447">
            <v>-5.87</v>
          </cell>
        </row>
        <row r="448">
          <cell r="V448">
            <v>-17.61</v>
          </cell>
        </row>
        <row r="449">
          <cell r="V449">
            <v>-70.41</v>
          </cell>
        </row>
        <row r="450">
          <cell r="V450">
            <v>-148.63999999999999</v>
          </cell>
        </row>
        <row r="451">
          <cell r="V451">
            <v>-1157.8499999999999</v>
          </cell>
        </row>
        <row r="452">
          <cell r="V452">
            <v>-383.34</v>
          </cell>
        </row>
        <row r="453">
          <cell r="V453">
            <v>-195.58</v>
          </cell>
        </row>
        <row r="454">
          <cell r="V454">
            <v>-330.54</v>
          </cell>
        </row>
        <row r="455">
          <cell r="V455">
            <v>-375.52</v>
          </cell>
        </row>
        <row r="456">
          <cell r="V456">
            <v>-57329.120000000003</v>
          </cell>
        </row>
        <row r="457">
          <cell r="V457">
            <v>-14196.86</v>
          </cell>
        </row>
        <row r="458">
          <cell r="V458">
            <v>-6101.9</v>
          </cell>
        </row>
        <row r="459">
          <cell r="V459">
            <v>-38351.800000000003</v>
          </cell>
        </row>
        <row r="460">
          <cell r="V460">
            <v>-20829.099999999999</v>
          </cell>
        </row>
        <row r="461">
          <cell r="V461">
            <v>-47442.75</v>
          </cell>
        </row>
        <row r="462">
          <cell r="V462">
            <v>-8665.49</v>
          </cell>
        </row>
        <row r="463">
          <cell r="V463">
            <v>-7019.31</v>
          </cell>
        </row>
        <row r="464">
          <cell r="V464">
            <v>-2571.31</v>
          </cell>
        </row>
        <row r="465">
          <cell r="V465">
            <v>-12366.55</v>
          </cell>
        </row>
        <row r="466">
          <cell r="V466">
            <v>-7951.64</v>
          </cell>
        </row>
        <row r="467">
          <cell r="V467">
            <v>-32278.6</v>
          </cell>
        </row>
        <row r="468">
          <cell r="V468">
            <v>-10019.19</v>
          </cell>
        </row>
        <row r="469">
          <cell r="V469">
            <v>-11438.68</v>
          </cell>
        </row>
        <row r="470">
          <cell r="V470">
            <v>-2267.83</v>
          </cell>
        </row>
        <row r="471">
          <cell r="V471">
            <v>-11984.51</v>
          </cell>
        </row>
        <row r="472">
          <cell r="V472">
            <v>-14417.51</v>
          </cell>
        </row>
        <row r="473">
          <cell r="V473">
            <v>-2172.16</v>
          </cell>
        </row>
        <row r="474">
          <cell r="V474">
            <v>7019.31</v>
          </cell>
        </row>
        <row r="475">
          <cell r="V475">
            <v>9555.07</v>
          </cell>
        </row>
        <row r="476">
          <cell r="V476">
            <v>-11722.22</v>
          </cell>
        </row>
        <row r="477">
          <cell r="V477">
            <v>-47533.26</v>
          </cell>
        </row>
        <row r="478">
          <cell r="V478">
            <v>-29639.41</v>
          </cell>
        </row>
        <row r="479">
          <cell r="V479">
            <v>-44742.21</v>
          </cell>
        </row>
        <row r="480">
          <cell r="V480">
            <v>-7460.01</v>
          </cell>
        </row>
        <row r="481">
          <cell r="V481">
            <v>-53875.63</v>
          </cell>
        </row>
        <row r="482">
          <cell r="V482">
            <v>-41164.43</v>
          </cell>
        </row>
        <row r="483">
          <cell r="V483">
            <v>-21646.74</v>
          </cell>
        </row>
        <row r="484">
          <cell r="V484">
            <v>-42378.21</v>
          </cell>
        </row>
        <row r="485">
          <cell r="V485">
            <v>-3756.25</v>
          </cell>
        </row>
        <row r="486">
          <cell r="V486">
            <v>-59871.68</v>
          </cell>
        </row>
        <row r="487">
          <cell r="V487">
            <v>10617.93</v>
          </cell>
        </row>
        <row r="488">
          <cell r="V488">
            <v>3693.61</v>
          </cell>
        </row>
        <row r="489">
          <cell r="V489">
            <v>25785.33</v>
          </cell>
        </row>
        <row r="490">
          <cell r="V490">
            <v>3693.61</v>
          </cell>
        </row>
        <row r="491">
          <cell r="V491">
            <v>15833.75</v>
          </cell>
        </row>
        <row r="492">
          <cell r="V492">
            <v>593.95000000000005</v>
          </cell>
        </row>
        <row r="493">
          <cell r="V493">
            <v>38.520000000000003</v>
          </cell>
        </row>
        <row r="494">
          <cell r="V494">
            <v>3125</v>
          </cell>
        </row>
        <row r="495">
          <cell r="V495">
            <v>1075.24</v>
          </cell>
        </row>
        <row r="496">
          <cell r="V496">
            <v>59.72</v>
          </cell>
        </row>
        <row r="497">
          <cell r="V497">
            <v>1075.24</v>
          </cell>
        </row>
        <row r="498">
          <cell r="V498">
            <v>2918</v>
          </cell>
        </row>
        <row r="499">
          <cell r="V499">
            <v>1993.13</v>
          </cell>
        </row>
        <row r="500">
          <cell r="V500">
            <v>1493</v>
          </cell>
        </row>
        <row r="501">
          <cell r="V501">
            <v>9794.9699999999993</v>
          </cell>
        </row>
        <row r="502">
          <cell r="V502">
            <v>9794.9699999999993</v>
          </cell>
        </row>
        <row r="503">
          <cell r="V503">
            <v>1494</v>
          </cell>
        </row>
        <row r="504">
          <cell r="V504">
            <v>-149.08000000000001</v>
          </cell>
        </row>
        <row r="505">
          <cell r="V505">
            <v>-0.08</v>
          </cell>
        </row>
        <row r="506">
          <cell r="V506">
            <v>1411.5</v>
          </cell>
        </row>
        <row r="507">
          <cell r="V507">
            <v>67</v>
          </cell>
        </row>
        <row r="508">
          <cell r="V508">
            <v>1432</v>
          </cell>
        </row>
      </sheetData>
      <sheetData sheetId="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Procedures"/>
      <sheetName val="Reconciliation Sheet"/>
      <sheetName val="Source"/>
      <sheetName val="Gross rev breakdown"/>
      <sheetName val="Result breakdown LIFO"/>
      <sheetName val="Summary 1 WAC EUR"/>
      <sheetName val="Summary 1 WAC EUR 2018"/>
      <sheetName val="Summary 1 LIFO EUR"/>
      <sheetName val="Summary 1 LIFO EUR 2018"/>
      <sheetName val="Metal mvnts Group FY"/>
      <sheetName val="LIFO"/>
      <sheetName val="LIFO USD"/>
      <sheetName val="LIFO 30.09.2018"/>
      <sheetName val="Hedging Summary"/>
      <sheetName val="Notes"/>
      <sheetName val="DNF &amp; FND"/>
      <sheetName val="Non-finalized deals"/>
      <sheetName val="Non-finalized deals Prev FY"/>
      <sheetName val="Пазарни параметри"/>
      <sheetName val="Metal Result"/>
      <sheetName val="Себестойност (EUR)"/>
      <sheetName val="Степени на завършеност"/>
      <sheetName val="TC RC on stock"/>
      <sheetName val="Expected costs"/>
      <sheetName val="Unhedged position"/>
      <sheetName val="CHECK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3-2004Colaw"/>
      <sheetName val="2002-2003"/>
      <sheetName val="sum"/>
    </sheetNames>
    <sheetDataSet>
      <sheetData sheetId="0"/>
      <sheetData sheetId="1"/>
      <sheetData sheetId="2"/>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r'03 corporate global DRC-mai"/>
      <sheetName val="#REF"/>
      <sheetName val="Data Entry"/>
      <sheetName val="Summary"/>
      <sheetName val="Collection"/>
      <sheetName val="Glo_Sales"/>
      <sheetName val="mktgwise"/>
      <sheetName val="PBCMemberwise"/>
      <sheetName val="Global"/>
      <sheetName val="Strt Archi"/>
      <sheetName val="d_mktgwise"/>
      <sheetName val="mktgwise(2)"/>
      <sheetName val="Global mth"/>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orkbook Guidance"/>
      <sheetName val="Overview"/>
      <sheetName val="Acerno_Cache_XXXXX"/>
      <sheetName val="Reconciliation cash in bank"/>
      <sheetName val="Additives"/>
      <sheetName val="Subtractives"/>
      <sheetName val="Reconciliation cash on hand"/>
      <sheetName val="Confirmations and Disclosures"/>
      <sheetName val="IPE"/>
      <sheetName val="Forex Database"/>
      <sheetName val="Sample Size Table"/>
      <sheetName val="Parameters"/>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
      <sheetName val="ToC FM"/>
      <sheetName val="BC summary"/>
      <sheetName val="BC FS"/>
      <sheetName val="Sensitivities"/>
      <sheetName val="Sens"/>
      <sheetName val="Data"/>
      <sheetName val="mTBA"/>
      <sheetName val="sTBA"/>
      <sheetName val="aTBA"/>
      <sheetName val="Availability"/>
      <sheetName val="Financing"/>
      <sheetName val="mWork"/>
      <sheetName val="Work"/>
      <sheetName val="Index"/>
      <sheetName val="Conc_Fees"/>
      <sheetName val="EBITDA"/>
      <sheetName val="Deposit"/>
      <sheetName val="Ratios"/>
      <sheetName val="Tax&amp;Acc"/>
      <sheetName val="P&amp;L"/>
      <sheetName val="CF_Cascade"/>
      <sheetName val="BS"/>
      <sheetName val="Concession Agreement"/>
      <sheetName val="Fin_Docs"/>
      <sheetName val="Checks"/>
      <sheetName val="WACC"/>
      <sheetName val="Data-in Fin. Advisor"/>
      <sheetName val="Data-in Capex"/>
      <sheetName val="Data-in sqm"/>
      <sheetName val="Data-in 5Y Investments (2)"/>
      <sheetName val="Tariff Scenario"/>
      <sheetName val="Commercial Scenario (2)"/>
      <sheetName val="Data-in Traffic"/>
      <sheetName val="Cockpit"/>
      <sheetName val="Inflation"/>
      <sheetName val="FA Traffic Scenario (2)"/>
      <sheetName val="Regulated Aeronautical Revenues"/>
      <sheetName val="Non-Reg. Aeronautical Revenues"/>
      <sheetName val="Non Aeronautical Revenues"/>
      <sheetName val="Real Estate Concessions (2)"/>
      <sheetName val="Opex"/>
      <sheetName val="Depreciation (2)"/>
      <sheetName val="Capex Summary (2)"/>
      <sheetName val="Regulatory Cap"/>
      <sheetName val="Summary"/>
      <sheetName val="Bi-anual Results"/>
    </sheetNames>
    <sheetDataSet>
      <sheetData sheetId="0" refreshError="1"/>
      <sheetData sheetId="1" refreshError="1"/>
      <sheetData sheetId="2" refreshError="1"/>
      <sheetData sheetId="3" refreshError="1"/>
      <sheetData sheetId="4" refreshError="1"/>
      <sheetData sheetId="5" refreshError="1"/>
      <sheetData sheetId="6" refreshError="1">
        <row r="2">
          <cell r="I2">
            <v>50</v>
          </cell>
        </row>
        <row r="11">
          <cell r="I11">
            <v>21</v>
          </cell>
          <cell r="L11">
            <v>1</v>
          </cell>
          <cell r="M11">
            <v>2</v>
          </cell>
          <cell r="N11">
            <v>3</v>
          </cell>
          <cell r="O11">
            <v>4</v>
          </cell>
          <cell r="P11">
            <v>5</v>
          </cell>
          <cell r="Q11">
            <v>6</v>
          </cell>
          <cell r="R11">
            <v>7</v>
          </cell>
          <cell r="S11">
            <v>8</v>
          </cell>
          <cell r="T11">
            <v>9</v>
          </cell>
          <cell r="U11">
            <v>10</v>
          </cell>
          <cell r="V11">
            <v>11</v>
          </cell>
          <cell r="W11">
            <v>12</v>
          </cell>
          <cell r="X11">
            <v>13</v>
          </cell>
          <cell r="Y11">
            <v>14</v>
          </cell>
          <cell r="Z11">
            <v>15</v>
          </cell>
          <cell r="AA11">
            <v>16</v>
          </cell>
          <cell r="AB11">
            <v>17</v>
          </cell>
          <cell r="AC11">
            <v>18</v>
          </cell>
          <cell r="AD11">
            <v>19</v>
          </cell>
          <cell r="AE11">
            <v>20</v>
          </cell>
          <cell r="AF11">
            <v>21</v>
          </cell>
          <cell r="AG11">
            <v>22</v>
          </cell>
          <cell r="AH11">
            <v>23</v>
          </cell>
          <cell r="AI11">
            <v>24</v>
          </cell>
          <cell r="AJ11">
            <v>25</v>
          </cell>
          <cell r="AK11">
            <v>26</v>
          </cell>
          <cell r="AL11">
            <v>27</v>
          </cell>
          <cell r="AM11">
            <v>28</v>
          </cell>
          <cell r="AN11">
            <v>29</v>
          </cell>
          <cell r="AO11">
            <v>30</v>
          </cell>
          <cell r="AP11">
            <v>31</v>
          </cell>
          <cell r="AQ11">
            <v>32</v>
          </cell>
          <cell r="AR11">
            <v>33</v>
          </cell>
          <cell r="AS11">
            <v>34</v>
          </cell>
          <cell r="AT11">
            <v>35</v>
          </cell>
          <cell r="AU11">
            <v>36</v>
          </cell>
          <cell r="AV11">
            <v>37</v>
          </cell>
          <cell r="AW11">
            <v>38</v>
          </cell>
          <cell r="AX11">
            <v>39</v>
          </cell>
          <cell r="AY11">
            <v>40</v>
          </cell>
          <cell r="AZ11">
            <v>41</v>
          </cell>
          <cell r="BA11">
            <v>42</v>
          </cell>
          <cell r="BB11">
            <v>43</v>
          </cell>
          <cell r="BC11">
            <v>44</v>
          </cell>
          <cell r="BD11">
            <v>45</v>
          </cell>
          <cell r="BE11">
            <v>46</v>
          </cell>
          <cell r="BF11">
            <v>47</v>
          </cell>
          <cell r="BG11">
            <v>48</v>
          </cell>
          <cell r="BH11">
            <v>49</v>
          </cell>
          <cell r="BI11">
            <v>50</v>
          </cell>
        </row>
        <row r="16">
          <cell r="I16">
            <v>1</v>
          </cell>
        </row>
        <row r="31">
          <cell r="I31">
            <v>3</v>
          </cell>
        </row>
        <row r="208">
          <cell r="I208">
            <v>1</v>
          </cell>
        </row>
        <row r="269">
          <cell r="I269">
            <v>471082.63343515556</v>
          </cell>
        </row>
        <row r="270">
          <cell r="I270">
            <v>471082.49126108491</v>
          </cell>
          <cell r="K270" t="str">
            <v>OK</v>
          </cell>
        </row>
        <row r="290">
          <cell r="I290">
            <v>-352757.62041781715</v>
          </cell>
          <cell r="K290" t="str">
            <v>OK</v>
          </cell>
        </row>
        <row r="292">
          <cell r="I292">
            <v>0</v>
          </cell>
        </row>
        <row r="300">
          <cell r="I300">
            <v>1</v>
          </cell>
        </row>
        <row r="324">
          <cell r="I324">
            <v>1</v>
          </cell>
        </row>
        <row r="342">
          <cell r="I342">
            <v>5018.3999999999996</v>
          </cell>
        </row>
        <row r="343">
          <cell r="I343">
            <v>5018.3999999999996</v>
          </cell>
        </row>
        <row r="354">
          <cell r="I354">
            <v>1</v>
          </cell>
        </row>
        <row r="408">
          <cell r="I408">
            <v>265401.79385409318</v>
          </cell>
        </row>
        <row r="409">
          <cell r="I409">
            <v>239845.93075276434</v>
          </cell>
          <cell r="K409" t="str">
            <v>ERR</v>
          </cell>
        </row>
        <row r="685">
          <cell r="I685">
            <v>2</v>
          </cell>
        </row>
        <row r="686">
          <cell r="I686">
            <v>1E-3</v>
          </cell>
        </row>
        <row r="687">
          <cell r="I687">
            <v>360</v>
          </cell>
        </row>
      </sheetData>
      <sheetData sheetId="7" refreshError="1"/>
      <sheetData sheetId="8" refreshError="1"/>
      <sheetData sheetId="9" refreshError="1"/>
      <sheetData sheetId="10" refreshError="1"/>
      <sheetData sheetId="11" refreshError="1">
        <row r="321">
          <cell r="F321" t="str">
            <v>OK</v>
          </cell>
        </row>
      </sheetData>
      <sheetData sheetId="12" refreshError="1"/>
      <sheetData sheetId="13" refreshError="1"/>
      <sheetData sheetId="14" refreshError="1"/>
      <sheetData sheetId="15" refreshError="1">
        <row r="76">
          <cell r="F76" t="str">
            <v>OK</v>
          </cell>
        </row>
      </sheetData>
      <sheetData sheetId="16" refreshError="1"/>
      <sheetData sheetId="17" refreshError="1"/>
      <sheetData sheetId="18" refreshError="1"/>
      <sheetData sheetId="19" refreshError="1"/>
      <sheetData sheetId="20" refreshError="1">
        <row r="113">
          <cell r="F113" t="str">
            <v>OK</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A Client Asset Code Summary"/>
      <sheetName val="1B M&amp;E Summary"/>
      <sheetName val="1C Personal Property"/>
      <sheetName val="2A General Info"/>
      <sheetName val="3A FA List"/>
      <sheetName val="4A Asset Code"/>
      <sheetName val="4B Trend Code Description"/>
      <sheetName val="4C Obsolescence"/>
      <sheetName val="4D Cumerio Asset Classes"/>
      <sheetName val="5A RCN &amp; Market Summary"/>
      <sheetName val="5B Core and Shell - Olen"/>
      <sheetName val="6A TREND"/>
      <sheetName val="7A SL Depreciation"/>
      <sheetName val="7B M&amp;S Depreciation"/>
      <sheetName val="7C Iowa Depreciation"/>
      <sheetName val="8A Currency Conversion"/>
      <sheetName val="9A Rounding"/>
      <sheetName val="9B RUL Range"/>
      <sheetName val="10 FA List Original"/>
      <sheetName val="10B Vehicle List"/>
      <sheetName val="10C Replacement Costs"/>
    </sheetNames>
    <sheetDataSet>
      <sheetData sheetId="0" refreshError="1"/>
      <sheetData sheetId="1" refreshError="1"/>
      <sheetData sheetId="2" refreshError="1"/>
      <sheetData sheetId="3" refreshError="1"/>
      <sheetData sheetId="4" refreshError="1">
        <row r="2">
          <cell r="S2" t="str">
            <v>Deloitte Assigned Asset Code for Summary</v>
          </cell>
          <cell r="AJ2" t="str">
            <v>Concluding Acquisition Cost (EUR)</v>
          </cell>
          <cell r="BN2" t="str">
            <v>Net Book Value (EUR)</v>
          </cell>
          <cell r="BT2" t="str">
            <v>Rounded Concluded Fair Value Basis (EUR)</v>
          </cell>
          <cell r="BV2" t="str">
            <v>RCN</v>
          </cell>
        </row>
        <row r="3">
          <cell r="S3" t="str">
            <v>Land Improvements</v>
          </cell>
          <cell r="AJ3">
            <v>162464.26</v>
          </cell>
          <cell r="BN3">
            <v>41834.589999999997</v>
          </cell>
          <cell r="BT3">
            <v>62500</v>
          </cell>
          <cell r="BV3">
            <v>314288.38692513475</v>
          </cell>
        </row>
        <row r="4">
          <cell r="S4" t="str">
            <v>Land Improvements</v>
          </cell>
          <cell r="AJ4">
            <v>93073.58</v>
          </cell>
          <cell r="BN4">
            <v>28852.82</v>
          </cell>
          <cell r="BT4">
            <v>38000</v>
          </cell>
          <cell r="BV4">
            <v>151927.14560596051</v>
          </cell>
        </row>
        <row r="5">
          <cell r="S5" t="str">
            <v>Construction In Progress</v>
          </cell>
          <cell r="AJ5">
            <v>23722.84</v>
          </cell>
          <cell r="BN5">
            <v>23722.84</v>
          </cell>
          <cell r="BT5">
            <v>23722.84</v>
          </cell>
          <cell r="BV5">
            <v>0</v>
          </cell>
        </row>
        <row r="6">
          <cell r="S6" t="str">
            <v>Machinery and Equipment</v>
          </cell>
          <cell r="AJ6">
            <v>23841.59</v>
          </cell>
          <cell r="BN6">
            <v>23247.18</v>
          </cell>
          <cell r="BT6">
            <v>23000</v>
          </cell>
          <cell r="BV6">
            <v>32231.445521000001</v>
          </cell>
        </row>
        <row r="7">
          <cell r="S7" t="str">
            <v>Machinery and Equipment</v>
          </cell>
          <cell r="AJ7">
            <v>24509.82</v>
          </cell>
          <cell r="BN7">
            <v>19406.400000000001</v>
          </cell>
          <cell r="BT7">
            <v>21000</v>
          </cell>
          <cell r="BV7">
            <v>32609.837441589181</v>
          </cell>
        </row>
        <row r="8">
          <cell r="S8" t="str">
            <v>Land Improvements</v>
          </cell>
          <cell r="AJ8">
            <v>41378.81</v>
          </cell>
          <cell r="BN8">
            <v>17700.93</v>
          </cell>
          <cell r="BT8">
            <v>22000</v>
          </cell>
          <cell r="BV8">
            <v>69672.575266273299</v>
          </cell>
        </row>
        <row r="9">
          <cell r="S9" t="str">
            <v>Land Improvements</v>
          </cell>
          <cell r="AJ9">
            <v>15878.3</v>
          </cell>
          <cell r="BN9">
            <v>14028.02</v>
          </cell>
          <cell r="BT9">
            <v>13500</v>
          </cell>
          <cell r="BV9">
            <v>20950.47203671133</v>
          </cell>
        </row>
        <row r="10">
          <cell r="S10" t="str">
            <v>Land Improvements</v>
          </cell>
          <cell r="AJ10">
            <v>52649.86</v>
          </cell>
          <cell r="BN10">
            <v>13864.44</v>
          </cell>
          <cell r="BT10">
            <v>24000</v>
          </cell>
          <cell r="BV10">
            <v>95743.285587124425</v>
          </cell>
        </row>
        <row r="11">
          <cell r="S11" t="str">
            <v>Construction In Progress</v>
          </cell>
          <cell r="AJ11">
            <v>12598.31</v>
          </cell>
          <cell r="BN11">
            <v>12598.31</v>
          </cell>
          <cell r="BT11">
            <v>12598.31</v>
          </cell>
          <cell r="BV11">
            <v>0</v>
          </cell>
        </row>
        <row r="12">
          <cell r="S12" t="str">
            <v>Buildings</v>
          </cell>
          <cell r="AJ12">
            <v>63025.04</v>
          </cell>
          <cell r="BN12">
            <v>7090.29</v>
          </cell>
          <cell r="BT12" t="str">
            <v>Included</v>
          </cell>
          <cell r="BV12" t="str">
            <v>Included</v>
          </cell>
        </row>
        <row r="13">
          <cell r="S13" t="str">
            <v>Buildings</v>
          </cell>
          <cell r="AJ13">
            <v>77041.490000000005</v>
          </cell>
          <cell r="BN13">
            <v>6741.17</v>
          </cell>
          <cell r="BT13" t="str">
            <v>Included</v>
          </cell>
          <cell r="BV13" t="str">
            <v>Included</v>
          </cell>
        </row>
        <row r="14">
          <cell r="S14" t="str">
            <v>Land Improvements</v>
          </cell>
          <cell r="AJ14">
            <v>10294.620000000001</v>
          </cell>
          <cell r="BN14">
            <v>5833.59</v>
          </cell>
          <cell r="BT14">
            <v>5500</v>
          </cell>
          <cell r="BV14">
            <v>12946.075888590229</v>
          </cell>
        </row>
        <row r="15">
          <cell r="S15" t="str">
            <v>Land Improvements</v>
          </cell>
          <cell r="AJ15">
            <v>3241.21</v>
          </cell>
          <cell r="BN15">
            <v>3079.6</v>
          </cell>
          <cell r="BT15">
            <v>3000</v>
          </cell>
          <cell r="BV15">
            <v>4137.4164559088213</v>
          </cell>
        </row>
        <row r="16">
          <cell r="S16" t="str">
            <v>Land Improvements</v>
          </cell>
          <cell r="AJ16">
            <v>5881.99</v>
          </cell>
          <cell r="BN16">
            <v>2548.85</v>
          </cell>
          <cell r="BT16">
            <v>3200</v>
          </cell>
          <cell r="BV16">
            <v>9677.6916508350459</v>
          </cell>
        </row>
        <row r="17">
          <cell r="S17" t="str">
            <v>Land Improvements</v>
          </cell>
          <cell r="AJ17">
            <v>2990.34</v>
          </cell>
          <cell r="BN17">
            <v>1877.25</v>
          </cell>
          <cell r="BT17">
            <v>1700</v>
          </cell>
          <cell r="BV17">
            <v>3541.3107052853934</v>
          </cell>
        </row>
        <row r="18">
          <cell r="S18" t="str">
            <v>Buildings</v>
          </cell>
          <cell r="AJ18">
            <v>20358.75</v>
          </cell>
          <cell r="BN18">
            <v>1781.23</v>
          </cell>
          <cell r="BT18" t="str">
            <v>Included</v>
          </cell>
          <cell r="BV18" t="str">
            <v>Included</v>
          </cell>
        </row>
        <row r="19">
          <cell r="S19" t="str">
            <v>Land Improvements</v>
          </cell>
          <cell r="AJ19">
            <v>2702.04</v>
          </cell>
          <cell r="BN19">
            <v>1561.15</v>
          </cell>
          <cell r="BT19">
            <v>1300</v>
          </cell>
          <cell r="BV19">
            <v>3110.182501336079</v>
          </cell>
        </row>
        <row r="20">
          <cell r="S20" t="str">
            <v>Buildings</v>
          </cell>
          <cell r="AJ20">
            <v>38438.07</v>
          </cell>
          <cell r="BN20">
            <v>1441.4</v>
          </cell>
          <cell r="BT20" t="str">
            <v>Included</v>
          </cell>
          <cell r="BV20" t="str">
            <v>Included</v>
          </cell>
        </row>
        <row r="21">
          <cell r="S21" t="str">
            <v>Buildings</v>
          </cell>
          <cell r="AJ21">
            <v>2844.5</v>
          </cell>
          <cell r="BN21">
            <v>1422.24</v>
          </cell>
          <cell r="BT21" t="str">
            <v>Included</v>
          </cell>
          <cell r="BV21" t="str">
            <v>Included</v>
          </cell>
        </row>
        <row r="22">
          <cell r="S22" t="str">
            <v>Buildings</v>
          </cell>
          <cell r="AJ22">
            <v>11389.02</v>
          </cell>
          <cell r="BN22">
            <v>996.6</v>
          </cell>
          <cell r="BT22" t="str">
            <v>Included</v>
          </cell>
          <cell r="BV22" t="str">
            <v>Included</v>
          </cell>
        </row>
        <row r="23">
          <cell r="S23" t="str">
            <v>Buildings</v>
          </cell>
          <cell r="AJ23">
            <v>3451.17</v>
          </cell>
          <cell r="BN23">
            <v>301.95999999999998</v>
          </cell>
          <cell r="BT23" t="str">
            <v>Included</v>
          </cell>
          <cell r="BV23" t="str">
            <v>Included</v>
          </cell>
        </row>
        <row r="24">
          <cell r="S24" t="str">
            <v>Buildings</v>
          </cell>
          <cell r="AJ24">
            <v>203.11</v>
          </cell>
          <cell r="BN24">
            <v>101.55</v>
          </cell>
          <cell r="BT24" t="str">
            <v>Included</v>
          </cell>
          <cell r="BV24" t="str">
            <v>Included</v>
          </cell>
        </row>
        <row r="25">
          <cell r="S25" t="str">
            <v>Buildings</v>
          </cell>
          <cell r="AJ25">
            <v>891.82</v>
          </cell>
          <cell r="BN25">
            <v>100.32</v>
          </cell>
          <cell r="BT25" t="str">
            <v>Included</v>
          </cell>
          <cell r="BV25" t="str">
            <v>Included</v>
          </cell>
        </row>
        <row r="26">
          <cell r="S26" t="str">
            <v>Buildings</v>
          </cell>
          <cell r="AJ26">
            <v>606.84</v>
          </cell>
          <cell r="BN26">
            <v>75.84</v>
          </cell>
          <cell r="BT26" t="str">
            <v>Included</v>
          </cell>
          <cell r="BV26" t="str">
            <v>Included</v>
          </cell>
        </row>
        <row r="27">
          <cell r="S27" t="str">
            <v>Buildings</v>
          </cell>
          <cell r="AJ27">
            <v>268.27</v>
          </cell>
          <cell r="BN27">
            <v>23.49</v>
          </cell>
          <cell r="BT27" t="str">
            <v>Included</v>
          </cell>
          <cell r="BV27" t="str">
            <v>Included</v>
          </cell>
        </row>
        <row r="28">
          <cell r="S28" t="str">
            <v>Buildings</v>
          </cell>
          <cell r="AJ28">
            <v>271.27</v>
          </cell>
          <cell r="BN28">
            <v>10.199999999999999</v>
          </cell>
          <cell r="BT28" t="str">
            <v>Included</v>
          </cell>
          <cell r="BV28" t="str">
            <v>Included</v>
          </cell>
        </row>
        <row r="29">
          <cell r="S29" t="str">
            <v>Buildings</v>
          </cell>
          <cell r="AJ29">
            <v>32.049999999999997</v>
          </cell>
          <cell r="BN29">
            <v>4.0199999999999996</v>
          </cell>
          <cell r="BT29" t="str">
            <v>Included</v>
          </cell>
          <cell r="BV29" t="str">
            <v>Included</v>
          </cell>
        </row>
        <row r="30">
          <cell r="S30" t="str">
            <v>Buildings</v>
          </cell>
          <cell r="AJ30">
            <v>398.66</v>
          </cell>
          <cell r="BN30">
            <v>0</v>
          </cell>
          <cell r="BT30" t="str">
            <v>Included</v>
          </cell>
          <cell r="BV30" t="str">
            <v>Included</v>
          </cell>
        </row>
        <row r="31">
          <cell r="S31" t="str">
            <v>Buildings</v>
          </cell>
          <cell r="AJ31">
            <v>4847.76</v>
          </cell>
          <cell r="BN31">
            <v>0</v>
          </cell>
          <cell r="BT31" t="str">
            <v>Included</v>
          </cell>
          <cell r="BV31" t="str">
            <v>Included</v>
          </cell>
        </row>
        <row r="32">
          <cell r="S32" t="str">
            <v>Buildings</v>
          </cell>
          <cell r="AJ32">
            <v>328711.13</v>
          </cell>
          <cell r="BN32">
            <v>0</v>
          </cell>
          <cell r="BT32" t="str">
            <v>Included</v>
          </cell>
          <cell r="BV32" t="str">
            <v>Included</v>
          </cell>
        </row>
        <row r="33">
          <cell r="S33" t="str">
            <v>Buildings</v>
          </cell>
          <cell r="AJ33">
            <v>16657.95</v>
          </cell>
          <cell r="BN33">
            <v>0</v>
          </cell>
          <cell r="BT33" t="str">
            <v>Included</v>
          </cell>
          <cell r="BV33" t="str">
            <v>Included</v>
          </cell>
        </row>
        <row r="34">
          <cell r="S34" t="str">
            <v>Buildings</v>
          </cell>
          <cell r="AJ34">
            <v>5626.22</v>
          </cell>
          <cell r="BN34">
            <v>0</v>
          </cell>
          <cell r="BT34" t="str">
            <v>Included</v>
          </cell>
          <cell r="BV34" t="str">
            <v>Included</v>
          </cell>
        </row>
        <row r="35">
          <cell r="S35" t="str">
            <v>Buildings</v>
          </cell>
          <cell r="AJ35">
            <v>369.58</v>
          </cell>
          <cell r="BN35">
            <v>0</v>
          </cell>
          <cell r="BT35" t="str">
            <v>Included</v>
          </cell>
          <cell r="BV35" t="str">
            <v>Included</v>
          </cell>
        </row>
        <row r="36">
          <cell r="S36" t="str">
            <v>Buildings</v>
          </cell>
          <cell r="AJ36">
            <v>19218.86</v>
          </cell>
          <cell r="BN36">
            <v>0</v>
          </cell>
          <cell r="BT36" t="str">
            <v>Included</v>
          </cell>
          <cell r="BV36" t="str">
            <v>Included</v>
          </cell>
        </row>
        <row r="37">
          <cell r="S37" t="str">
            <v>Land Improvements</v>
          </cell>
          <cell r="AJ37">
            <v>43620.89</v>
          </cell>
          <cell r="BN37">
            <v>0</v>
          </cell>
          <cell r="BT37">
            <v>3600</v>
          </cell>
          <cell r="BV37">
            <v>98394.952456468687</v>
          </cell>
        </row>
        <row r="38">
          <cell r="S38" t="str">
            <v>Land Improvements</v>
          </cell>
          <cell r="AJ38">
            <v>261.08999999999997</v>
          </cell>
          <cell r="BN38">
            <v>0</v>
          </cell>
          <cell r="BT38">
            <v>20</v>
          </cell>
          <cell r="BV38">
            <v>588.93658833782183</v>
          </cell>
        </row>
        <row r="39">
          <cell r="S39" t="str">
            <v>Land Improvements</v>
          </cell>
          <cell r="AJ39">
            <v>123201.87</v>
          </cell>
          <cell r="BN39">
            <v>0</v>
          </cell>
          <cell r="BT39">
            <v>9750</v>
          </cell>
          <cell r="BV39">
            <v>262325.94769501704</v>
          </cell>
        </row>
        <row r="40">
          <cell r="S40" t="str">
            <v>Land Improvements</v>
          </cell>
          <cell r="AJ40">
            <v>23756.6</v>
          </cell>
          <cell r="BN40">
            <v>0</v>
          </cell>
          <cell r="BT40">
            <v>2400</v>
          </cell>
          <cell r="BV40">
            <v>47868.25290291624</v>
          </cell>
        </row>
        <row r="41">
          <cell r="S41" t="str">
            <v>Land Improvements</v>
          </cell>
          <cell r="AJ41">
            <v>1735.25</v>
          </cell>
          <cell r="BN41">
            <v>0</v>
          </cell>
          <cell r="BT41">
            <v>150</v>
          </cell>
          <cell r="BV41">
            <v>3496.4340793625943</v>
          </cell>
        </row>
        <row r="42">
          <cell r="S42" t="str">
            <v>Machinery and Equipment</v>
          </cell>
          <cell r="AJ42">
            <v>1313.98</v>
          </cell>
          <cell r="BN42">
            <v>0</v>
          </cell>
          <cell r="BT42">
            <v>150</v>
          </cell>
          <cell r="BV42">
            <v>4568.705674863967</v>
          </cell>
        </row>
        <row r="43">
          <cell r="S43" t="str">
            <v>Machinery and Equipment</v>
          </cell>
          <cell r="AJ43">
            <v>25882.98</v>
          </cell>
          <cell r="BN43">
            <v>0</v>
          </cell>
          <cell r="BT43">
            <v>3400</v>
          </cell>
          <cell r="BV43">
            <v>89995.066597962345</v>
          </cell>
        </row>
        <row r="44">
          <cell r="S44" t="str">
            <v>Machinery and Equipment</v>
          </cell>
          <cell r="AJ44">
            <v>-19.829999999999998</v>
          </cell>
          <cell r="BN44">
            <v>0</v>
          </cell>
          <cell r="BT44">
            <v>0</v>
          </cell>
          <cell r="BV44">
            <v>-68.94886796796942</v>
          </cell>
        </row>
        <row r="45">
          <cell r="S45" t="str">
            <v>Construction In Progress</v>
          </cell>
          <cell r="AJ45">
            <v>48900</v>
          </cell>
          <cell r="BN45">
            <v>48900</v>
          </cell>
          <cell r="BT45">
            <v>48899.999999999993</v>
          </cell>
          <cell r="BV45">
            <v>0</v>
          </cell>
        </row>
        <row r="46">
          <cell r="S46" t="str">
            <v>Land Improvements</v>
          </cell>
          <cell r="AJ46">
            <v>126750.41</v>
          </cell>
          <cell r="BN46">
            <v>46475.15</v>
          </cell>
          <cell r="BT46">
            <v>67500</v>
          </cell>
          <cell r="BV46">
            <v>213419.07804395532</v>
          </cell>
        </row>
        <row r="47">
          <cell r="S47" t="str">
            <v>Land Improvements</v>
          </cell>
          <cell r="AJ47">
            <v>57409.98</v>
          </cell>
          <cell r="BN47">
            <v>39868.04</v>
          </cell>
          <cell r="BT47">
            <v>39000</v>
          </cell>
          <cell r="BV47">
            <v>75990.92188347521</v>
          </cell>
        </row>
        <row r="48">
          <cell r="S48" t="str">
            <v>Construction In Progress</v>
          </cell>
          <cell r="AJ48">
            <v>37840.79</v>
          </cell>
          <cell r="BN48">
            <v>37840.79</v>
          </cell>
          <cell r="BT48">
            <v>37840.79</v>
          </cell>
          <cell r="BV48">
            <v>0</v>
          </cell>
        </row>
        <row r="49">
          <cell r="S49" t="str">
            <v>Buildings</v>
          </cell>
          <cell r="AJ49">
            <v>46095.01</v>
          </cell>
          <cell r="BN49">
            <v>36876</v>
          </cell>
          <cell r="BT49" t="str">
            <v>Included</v>
          </cell>
          <cell r="BV49" t="str">
            <v>Included</v>
          </cell>
        </row>
        <row r="50">
          <cell r="S50" t="str">
            <v>Machinery and Equipment</v>
          </cell>
          <cell r="AJ50">
            <v>51806.64</v>
          </cell>
          <cell r="BN50">
            <v>32810.879999999997</v>
          </cell>
          <cell r="BT50">
            <v>41000</v>
          </cell>
          <cell r="BV50">
            <v>73620.446444603818</v>
          </cell>
        </row>
        <row r="51">
          <cell r="S51" t="str">
            <v>Machinery and Equipment</v>
          </cell>
          <cell r="AJ51">
            <v>37917.79</v>
          </cell>
          <cell r="BN51">
            <v>30334.23</v>
          </cell>
          <cell r="BT51">
            <v>32000</v>
          </cell>
          <cell r="BV51">
            <v>49258.209600392031</v>
          </cell>
        </row>
        <row r="52">
          <cell r="S52" t="str">
            <v>Machinery and Equipment</v>
          </cell>
          <cell r="AJ52">
            <v>17727.71</v>
          </cell>
          <cell r="BN52">
            <v>12561.99</v>
          </cell>
          <cell r="BT52">
            <v>15000</v>
          </cell>
          <cell r="BV52">
            <v>25385.77394105549</v>
          </cell>
        </row>
        <row r="53">
          <cell r="S53" t="str">
            <v>Land Improvements</v>
          </cell>
          <cell r="AJ53">
            <v>12583.61</v>
          </cell>
          <cell r="BN53">
            <v>8808.51</v>
          </cell>
          <cell r="BT53">
            <v>9000</v>
          </cell>
          <cell r="BV53">
            <v>17249.688820162988</v>
          </cell>
        </row>
        <row r="54">
          <cell r="S54" t="str">
            <v>Land Improvements</v>
          </cell>
          <cell r="AJ54">
            <v>12020.57</v>
          </cell>
          <cell r="BN54">
            <v>8347.6200000000008</v>
          </cell>
          <cell r="BT54">
            <v>8250</v>
          </cell>
          <cell r="BV54">
            <v>15911.069745449231</v>
          </cell>
        </row>
        <row r="55">
          <cell r="S55" t="str">
            <v>Machinery and Equipment</v>
          </cell>
          <cell r="AJ55">
            <v>7651.98</v>
          </cell>
          <cell r="BN55">
            <v>6376.15</v>
          </cell>
          <cell r="BT55">
            <v>5750</v>
          </cell>
          <cell r="BV55">
            <v>10292.314061844172</v>
          </cell>
        </row>
        <row r="56">
          <cell r="S56" t="str">
            <v>Machinery and Equipment</v>
          </cell>
          <cell r="AJ56">
            <v>11221.53</v>
          </cell>
          <cell r="BN56">
            <v>4582.1400000000003</v>
          </cell>
          <cell r="BT56">
            <v>5500</v>
          </cell>
          <cell r="BV56">
            <v>12541.526748563756</v>
          </cell>
        </row>
        <row r="57">
          <cell r="S57" t="str">
            <v>Machinery and Equipment</v>
          </cell>
          <cell r="AJ57">
            <v>3755.4</v>
          </cell>
          <cell r="BN57">
            <v>3711.3</v>
          </cell>
          <cell r="BT57">
            <v>3600</v>
          </cell>
          <cell r="BV57">
            <v>5048.0462339999995</v>
          </cell>
        </row>
        <row r="58">
          <cell r="S58" t="str">
            <v>Buildings</v>
          </cell>
          <cell r="AJ58">
            <v>10971.2</v>
          </cell>
          <cell r="BN58">
            <v>3657.07</v>
          </cell>
          <cell r="BT58" t="str">
            <v>Included</v>
          </cell>
          <cell r="BV58" t="str">
            <v>Included</v>
          </cell>
        </row>
        <row r="59">
          <cell r="S59" t="str">
            <v>Furniture &amp; Fixtures</v>
          </cell>
          <cell r="AJ59">
            <v>3652.76</v>
          </cell>
          <cell r="BN59">
            <v>2984.25</v>
          </cell>
          <cell r="BT59">
            <v>2600</v>
          </cell>
          <cell r="BV59">
            <v>4672.295126363636</v>
          </cell>
        </row>
        <row r="60">
          <cell r="S60" t="str">
            <v>Computer Equipment</v>
          </cell>
          <cell r="AJ60">
            <v>8247.02</v>
          </cell>
          <cell r="BN60">
            <v>2749</v>
          </cell>
          <cell r="BT60">
            <v>3600</v>
          </cell>
          <cell r="BV60">
            <v>8031.8778870784327</v>
          </cell>
        </row>
        <row r="61">
          <cell r="S61" t="str">
            <v>Office Equipment</v>
          </cell>
          <cell r="AJ61">
            <v>3504.73</v>
          </cell>
          <cell r="BN61">
            <v>2745.22</v>
          </cell>
          <cell r="BT61">
            <v>2400</v>
          </cell>
          <cell r="BV61">
            <v>4795.2169001013763</v>
          </cell>
        </row>
        <row r="62">
          <cell r="S62" t="str">
            <v>Buildings</v>
          </cell>
          <cell r="AJ62">
            <v>6520.15</v>
          </cell>
          <cell r="BN62">
            <v>2173.34</v>
          </cell>
          <cell r="BT62" t="str">
            <v>Included</v>
          </cell>
          <cell r="BV62" t="str">
            <v>Included</v>
          </cell>
        </row>
        <row r="63">
          <cell r="S63" t="str">
            <v>Computer Equipment</v>
          </cell>
          <cell r="AJ63">
            <v>3686.85</v>
          </cell>
          <cell r="BN63">
            <v>1643.09</v>
          </cell>
          <cell r="BT63">
            <v>1800</v>
          </cell>
          <cell r="BV63">
            <v>3632.3078442519686</v>
          </cell>
        </row>
        <row r="64">
          <cell r="S64" t="str">
            <v>Office Equipment</v>
          </cell>
          <cell r="AJ64">
            <v>1343.65</v>
          </cell>
          <cell r="BN64">
            <v>1277.02</v>
          </cell>
          <cell r="BT64">
            <v>1200</v>
          </cell>
          <cell r="BV64">
            <v>1751.836602465665</v>
          </cell>
        </row>
        <row r="65">
          <cell r="S65" t="str">
            <v>Computer Equipment</v>
          </cell>
          <cell r="AJ65">
            <v>1378.52</v>
          </cell>
          <cell r="BN65">
            <v>1263.96</v>
          </cell>
          <cell r="BT65">
            <v>1300</v>
          </cell>
          <cell r="BV65">
            <v>1863.6211880000001</v>
          </cell>
        </row>
        <row r="66">
          <cell r="S66" t="str">
            <v>Construction In Progress</v>
          </cell>
          <cell r="AJ66">
            <v>1094.31</v>
          </cell>
          <cell r="BN66">
            <v>1094.31</v>
          </cell>
          <cell r="BT66">
            <v>1094.31</v>
          </cell>
          <cell r="BV66">
            <v>0</v>
          </cell>
        </row>
        <row r="67">
          <cell r="S67" t="str">
            <v>Computer Equipment</v>
          </cell>
          <cell r="AJ67">
            <v>3211.2</v>
          </cell>
          <cell r="BN67">
            <v>982.42</v>
          </cell>
          <cell r="BT67">
            <v>1400</v>
          </cell>
          <cell r="BV67">
            <v>3046.5612363025202</v>
          </cell>
        </row>
        <row r="68">
          <cell r="S68" t="str">
            <v>Office Equipment</v>
          </cell>
          <cell r="AJ68">
            <v>1156.43</v>
          </cell>
          <cell r="BN68">
            <v>925.15</v>
          </cell>
          <cell r="BT68">
            <v>800</v>
          </cell>
          <cell r="BV68">
            <v>1484.073881752302</v>
          </cell>
        </row>
        <row r="69">
          <cell r="S69" t="str">
            <v>Computer Equipment</v>
          </cell>
          <cell r="AJ69">
            <v>1966.51</v>
          </cell>
          <cell r="BN69">
            <v>876.4</v>
          </cell>
          <cell r="BT69">
            <v>950</v>
          </cell>
          <cell r="BV69">
            <v>1937.4180394645671</v>
          </cell>
        </row>
        <row r="70">
          <cell r="S70" t="str">
            <v>Furniture &amp; Fixtures</v>
          </cell>
          <cell r="AJ70">
            <v>720.66</v>
          </cell>
          <cell r="BN70">
            <v>612.85</v>
          </cell>
          <cell r="BT70">
            <v>550</v>
          </cell>
          <cell r="BV70">
            <v>900.4438170504045</v>
          </cell>
        </row>
        <row r="71">
          <cell r="S71" t="str">
            <v>Furniture &amp; Fixtures</v>
          </cell>
          <cell r="AJ71">
            <v>753.18</v>
          </cell>
          <cell r="BN71">
            <v>546.26</v>
          </cell>
          <cell r="BT71">
            <v>450</v>
          </cell>
          <cell r="BV71">
            <v>1017.0015729230767</v>
          </cell>
        </row>
        <row r="72">
          <cell r="S72" t="str">
            <v>Office Equipment</v>
          </cell>
          <cell r="AJ72">
            <v>578.22</v>
          </cell>
          <cell r="BN72">
            <v>544.64</v>
          </cell>
          <cell r="BT72">
            <v>550</v>
          </cell>
          <cell r="BV72">
            <v>775.08855726206912</v>
          </cell>
        </row>
        <row r="73">
          <cell r="S73" t="str">
            <v>Computer Equipment</v>
          </cell>
          <cell r="AJ73">
            <v>933.02</v>
          </cell>
          <cell r="BN73">
            <v>544.47</v>
          </cell>
          <cell r="BT73">
            <v>550</v>
          </cell>
          <cell r="BV73">
            <v>1004.0446071367924</v>
          </cell>
        </row>
        <row r="74">
          <cell r="S74" t="str">
            <v>Office Equipment</v>
          </cell>
          <cell r="AJ74">
            <v>799.2</v>
          </cell>
          <cell r="BN74">
            <v>532.91</v>
          </cell>
          <cell r="BT74">
            <v>450</v>
          </cell>
          <cell r="BV74">
            <v>1129.9781783024143</v>
          </cell>
        </row>
        <row r="75">
          <cell r="S75" t="str">
            <v>Buildings</v>
          </cell>
          <cell r="AJ75">
            <v>1007.66</v>
          </cell>
          <cell r="BN75">
            <v>453.42</v>
          </cell>
          <cell r="BT75" t="str">
            <v>Included</v>
          </cell>
          <cell r="BV75" t="str">
            <v>Included</v>
          </cell>
        </row>
        <row r="76">
          <cell r="S76" t="str">
            <v>Office Equipment</v>
          </cell>
          <cell r="AJ76">
            <v>633.22</v>
          </cell>
          <cell r="BN76">
            <v>438.16</v>
          </cell>
          <cell r="BT76">
            <v>350</v>
          </cell>
          <cell r="BV76">
            <v>883.93052660926662</v>
          </cell>
        </row>
        <row r="77">
          <cell r="S77" t="str">
            <v>Office Equipment</v>
          </cell>
          <cell r="AJ77">
            <v>618.19000000000005</v>
          </cell>
          <cell r="BN77">
            <v>412.2</v>
          </cell>
          <cell r="BT77">
            <v>350</v>
          </cell>
          <cell r="BV77">
            <v>874.05056311908106</v>
          </cell>
        </row>
        <row r="78">
          <cell r="S78" t="str">
            <v>Buildings</v>
          </cell>
          <cell r="AJ78">
            <v>1024.6400000000001</v>
          </cell>
          <cell r="BN78">
            <v>341.57</v>
          </cell>
          <cell r="BT78" t="str">
            <v>Included</v>
          </cell>
          <cell r="BV78" t="str">
            <v>Included</v>
          </cell>
        </row>
        <row r="79">
          <cell r="S79" t="str">
            <v>Computer Equipment</v>
          </cell>
          <cell r="AJ79">
            <v>1208.54</v>
          </cell>
          <cell r="BN79">
            <v>335.51</v>
          </cell>
          <cell r="BT79">
            <v>500</v>
          </cell>
          <cell r="BV79">
            <v>1197.1345306974788</v>
          </cell>
        </row>
        <row r="80">
          <cell r="S80" t="str">
            <v>Furniture &amp; Fixtures</v>
          </cell>
          <cell r="AJ80">
            <v>699.28</v>
          </cell>
          <cell r="BN80">
            <v>303</v>
          </cell>
          <cell r="BT80">
            <v>100</v>
          </cell>
          <cell r="BV80">
            <v>705.6462137649952</v>
          </cell>
        </row>
        <row r="81">
          <cell r="S81" t="str">
            <v>Buildings</v>
          </cell>
          <cell r="AJ81">
            <v>614.78</v>
          </cell>
          <cell r="BN81">
            <v>215.16</v>
          </cell>
          <cell r="BT81" t="str">
            <v>Included</v>
          </cell>
          <cell r="BV81" t="str">
            <v>Included</v>
          </cell>
        </row>
        <row r="82">
          <cell r="S82" t="str">
            <v>Buildings</v>
          </cell>
          <cell r="AJ82">
            <v>175.09</v>
          </cell>
          <cell r="BN82">
            <v>148.9</v>
          </cell>
          <cell r="BT82" t="str">
            <v>Included</v>
          </cell>
          <cell r="BV82" t="str">
            <v>Included</v>
          </cell>
        </row>
        <row r="83">
          <cell r="S83" t="str">
            <v>Office Equipment</v>
          </cell>
          <cell r="AJ83">
            <v>964.06</v>
          </cell>
          <cell r="BN83">
            <v>40.14</v>
          </cell>
          <cell r="BT83">
            <v>50</v>
          </cell>
          <cell r="BV83">
            <v>1300.9739959434653</v>
          </cell>
        </row>
        <row r="84">
          <cell r="S84" t="str">
            <v>Machinery and Equipment</v>
          </cell>
          <cell r="AJ84">
            <v>25577.26</v>
          </cell>
          <cell r="BN84">
            <v>0</v>
          </cell>
          <cell r="BT84">
            <v>4000</v>
          </cell>
          <cell r="BV84">
            <v>41379.468787029276</v>
          </cell>
        </row>
        <row r="85">
          <cell r="S85" t="str">
            <v>Machinery and Equipment</v>
          </cell>
          <cell r="AJ85">
            <v>1680.42</v>
          </cell>
          <cell r="BN85">
            <v>0</v>
          </cell>
          <cell r="BT85">
            <v>250</v>
          </cell>
          <cell r="BV85">
            <v>2718.6214214931442</v>
          </cell>
        </row>
        <row r="86">
          <cell r="S86" t="str">
            <v>Machinery and Equipment</v>
          </cell>
          <cell r="AJ86">
            <v>7981.92</v>
          </cell>
          <cell r="BN86">
            <v>0</v>
          </cell>
          <cell r="BT86">
            <v>550</v>
          </cell>
          <cell r="BV86">
            <v>14825.084561022593</v>
          </cell>
        </row>
        <row r="87">
          <cell r="S87" t="str">
            <v>Machinery and Equipment</v>
          </cell>
          <cell r="AJ87">
            <v>1452.76</v>
          </cell>
          <cell r="BN87">
            <v>0</v>
          </cell>
          <cell r="BT87">
            <v>100</v>
          </cell>
          <cell r="BV87">
            <v>2698.2592968698232</v>
          </cell>
        </row>
        <row r="88">
          <cell r="S88" t="str">
            <v>Furniture &amp; Fixtures</v>
          </cell>
          <cell r="AJ88">
            <v>72739.839999999997</v>
          </cell>
          <cell r="BN88">
            <v>0</v>
          </cell>
          <cell r="BT88">
            <v>4200</v>
          </cell>
          <cell r="BV88">
            <v>114937.56712047038</v>
          </cell>
        </row>
        <row r="89">
          <cell r="S89" t="str">
            <v>Computer Equipment</v>
          </cell>
          <cell r="AJ89">
            <v>1457.44</v>
          </cell>
          <cell r="BN89">
            <v>0</v>
          </cell>
          <cell r="BT89">
            <v>20</v>
          </cell>
          <cell r="BV89">
            <v>425.96324910102066</v>
          </cell>
        </row>
        <row r="90">
          <cell r="S90" t="str">
            <v>Machinery and Equipment</v>
          </cell>
          <cell r="AJ90">
            <v>1192.3699999999999</v>
          </cell>
          <cell r="BN90">
            <v>0</v>
          </cell>
          <cell r="BT90">
            <v>60</v>
          </cell>
          <cell r="BV90">
            <v>1614.314203618849</v>
          </cell>
        </row>
        <row r="91">
          <cell r="S91" t="str">
            <v>Computer Equipment</v>
          </cell>
          <cell r="AJ91">
            <v>4049.32</v>
          </cell>
          <cell r="BN91">
            <v>0</v>
          </cell>
          <cell r="BT91">
            <v>50</v>
          </cell>
          <cell r="BV91">
            <v>1412.3579126483482</v>
          </cell>
        </row>
        <row r="92">
          <cell r="S92" t="str">
            <v>Computer Equipment</v>
          </cell>
          <cell r="AJ92">
            <v>992.84</v>
          </cell>
          <cell r="BN92">
            <v>0</v>
          </cell>
          <cell r="BT92">
            <v>10</v>
          </cell>
          <cell r="BV92">
            <v>364.13496145869266</v>
          </cell>
        </row>
        <row r="93">
          <cell r="S93" t="str">
            <v>Computer Equipment</v>
          </cell>
          <cell r="AJ93">
            <v>14879.86</v>
          </cell>
          <cell r="BN93">
            <v>0</v>
          </cell>
          <cell r="BT93">
            <v>200</v>
          </cell>
          <cell r="BV93">
            <v>5173.8454331095854</v>
          </cell>
        </row>
        <row r="94">
          <cell r="S94" t="str">
            <v>Computer Equipment</v>
          </cell>
          <cell r="AJ94">
            <v>3173.11</v>
          </cell>
          <cell r="BN94">
            <v>0</v>
          </cell>
          <cell r="BT94">
            <v>40</v>
          </cell>
          <cell r="BV94">
            <v>1059.9337280773952</v>
          </cell>
        </row>
        <row r="95">
          <cell r="S95" t="str">
            <v>Computer Equipment</v>
          </cell>
          <cell r="AJ95">
            <v>2635.93</v>
          </cell>
          <cell r="BN95">
            <v>0</v>
          </cell>
          <cell r="BT95">
            <v>40</v>
          </cell>
          <cell r="BV95">
            <v>1022.3090912991095</v>
          </cell>
        </row>
        <row r="96">
          <cell r="S96" t="str">
            <v>Computer Equipment</v>
          </cell>
          <cell r="AJ96">
            <v>1375.6</v>
          </cell>
          <cell r="BN96">
            <v>0</v>
          </cell>
          <cell r="BT96">
            <v>20</v>
          </cell>
          <cell r="BV96">
            <v>584.33861305581081</v>
          </cell>
        </row>
        <row r="97">
          <cell r="S97" t="str">
            <v>Computer Equipment</v>
          </cell>
          <cell r="AJ97">
            <v>4471.26</v>
          </cell>
          <cell r="BN97">
            <v>0</v>
          </cell>
          <cell r="BT97">
            <v>70</v>
          </cell>
          <cell r="BV97">
            <v>1912.8407276202233</v>
          </cell>
        </row>
        <row r="98">
          <cell r="S98" t="str">
            <v>Computer Equipment</v>
          </cell>
          <cell r="AJ98">
            <v>1762.08</v>
          </cell>
          <cell r="BN98">
            <v>0</v>
          </cell>
          <cell r="BT98">
            <v>30</v>
          </cell>
          <cell r="BV98">
            <v>748.51074679658552</v>
          </cell>
        </row>
        <row r="99">
          <cell r="S99" t="str">
            <v>Furniture &amp; Fixtures</v>
          </cell>
          <cell r="AJ99">
            <v>0</v>
          </cell>
          <cell r="BN99">
            <v>0</v>
          </cell>
          <cell r="BT99">
            <v>0</v>
          </cell>
          <cell r="BV99">
            <v>0</v>
          </cell>
        </row>
        <row r="100">
          <cell r="S100" t="str">
            <v>Computer Equipment</v>
          </cell>
          <cell r="AJ100">
            <v>1376.44</v>
          </cell>
          <cell r="BN100">
            <v>0</v>
          </cell>
          <cell r="BT100">
            <v>60</v>
          </cell>
          <cell r="BV100">
            <v>814.01919250337085</v>
          </cell>
        </row>
        <row r="101">
          <cell r="S101" t="str">
            <v>Computer Equipment</v>
          </cell>
          <cell r="AJ101">
            <v>2358.08</v>
          </cell>
          <cell r="BN101">
            <v>0</v>
          </cell>
          <cell r="BT101">
            <v>300</v>
          </cell>
          <cell r="BV101">
            <v>1626.2635076850083</v>
          </cell>
        </row>
        <row r="102">
          <cell r="S102" t="str">
            <v>Vehicles</v>
          </cell>
          <cell r="AJ102">
            <v>49460</v>
          </cell>
          <cell r="BN102">
            <v>43594.49</v>
          </cell>
          <cell r="BT102">
            <v>43000</v>
          </cell>
          <cell r="BV102">
            <v>64240.02422941511</v>
          </cell>
        </row>
        <row r="103">
          <cell r="S103" t="str">
            <v>Machinery and Equipment</v>
          </cell>
          <cell r="AJ103">
            <v>6577.01</v>
          </cell>
          <cell r="BN103">
            <v>5871.69</v>
          </cell>
          <cell r="BT103">
            <v>5250</v>
          </cell>
          <cell r="BV103">
            <v>8706.9685518825463</v>
          </cell>
        </row>
        <row r="104">
          <cell r="S104" t="str">
            <v>Construction In Progress</v>
          </cell>
          <cell r="AJ104">
            <v>5174.95</v>
          </cell>
          <cell r="BN104">
            <v>5174.95</v>
          </cell>
          <cell r="BT104">
            <v>5174.95</v>
          </cell>
          <cell r="BV104">
            <v>0</v>
          </cell>
        </row>
        <row r="105">
          <cell r="S105" t="str">
            <v>Buildings</v>
          </cell>
          <cell r="AJ105">
            <v>14256.68</v>
          </cell>
          <cell r="BN105">
            <v>3682.97</v>
          </cell>
          <cell r="BT105" t="str">
            <v>Included</v>
          </cell>
          <cell r="BV105" t="str">
            <v>Included</v>
          </cell>
        </row>
        <row r="106">
          <cell r="S106" t="str">
            <v>Buildings</v>
          </cell>
          <cell r="AJ106">
            <v>6192.21</v>
          </cell>
          <cell r="BN106">
            <v>1599.68</v>
          </cell>
          <cell r="BT106" t="str">
            <v>Included</v>
          </cell>
          <cell r="BV106" t="str">
            <v>Included</v>
          </cell>
        </row>
        <row r="107">
          <cell r="S107" t="str">
            <v>Construction In Progress</v>
          </cell>
          <cell r="AJ107">
            <v>1029.29</v>
          </cell>
          <cell r="BN107">
            <v>1029.29</v>
          </cell>
          <cell r="BT107">
            <v>1029.29</v>
          </cell>
          <cell r="BV107">
            <v>0</v>
          </cell>
        </row>
        <row r="108">
          <cell r="S108" t="str">
            <v>Machinery and Equipment</v>
          </cell>
          <cell r="AJ108">
            <v>21563.64</v>
          </cell>
          <cell r="BN108">
            <v>770.13</v>
          </cell>
          <cell r="BT108">
            <v>9500</v>
          </cell>
          <cell r="BV108">
            <v>22866.400288768251</v>
          </cell>
        </row>
        <row r="109">
          <cell r="S109" t="str">
            <v>Vehicles</v>
          </cell>
          <cell r="AJ109">
            <v>8178</v>
          </cell>
          <cell r="BN109">
            <v>681.47</v>
          </cell>
          <cell r="BT109">
            <v>450</v>
          </cell>
          <cell r="BV109">
            <v>8716.3533192680934</v>
          </cell>
        </row>
        <row r="110">
          <cell r="S110" t="str">
            <v>Machinery and Equipment</v>
          </cell>
          <cell r="AJ110">
            <v>2195.44</v>
          </cell>
          <cell r="BN110">
            <v>392.06</v>
          </cell>
          <cell r="BT110">
            <v>90</v>
          </cell>
          <cell r="BV110">
            <v>2461.039557636112</v>
          </cell>
        </row>
        <row r="111">
          <cell r="S111" t="str">
            <v>Machinery and Equipment</v>
          </cell>
          <cell r="AJ111">
            <v>3333.42</v>
          </cell>
          <cell r="BN111">
            <v>238.12</v>
          </cell>
          <cell r="BT111">
            <v>1600</v>
          </cell>
          <cell r="BV111">
            <v>3875.5363456829891</v>
          </cell>
        </row>
        <row r="112">
          <cell r="S112" t="str">
            <v>Vehicles</v>
          </cell>
          <cell r="AJ112">
            <v>2108.06</v>
          </cell>
          <cell r="BN112">
            <v>75.290000000000006</v>
          </cell>
          <cell r="BT112">
            <v>100</v>
          </cell>
          <cell r="BV112">
            <v>2089.6827048082855</v>
          </cell>
        </row>
        <row r="113">
          <cell r="S113" t="str">
            <v>Buildings</v>
          </cell>
          <cell r="AJ113">
            <v>5018.51</v>
          </cell>
          <cell r="BN113">
            <v>0</v>
          </cell>
          <cell r="BT113" t="str">
            <v>Included</v>
          </cell>
          <cell r="BV113" t="str">
            <v>Included</v>
          </cell>
        </row>
        <row r="114">
          <cell r="S114" t="str">
            <v>Buildings</v>
          </cell>
          <cell r="AJ114">
            <v>50153.27</v>
          </cell>
          <cell r="BN114">
            <v>0</v>
          </cell>
          <cell r="BT114" t="str">
            <v>Included</v>
          </cell>
          <cell r="BV114" t="str">
            <v>Included</v>
          </cell>
        </row>
        <row r="115">
          <cell r="S115" t="str">
            <v>Buildings</v>
          </cell>
          <cell r="AJ115">
            <v>136.63999999999999</v>
          </cell>
          <cell r="BN115">
            <v>0</v>
          </cell>
          <cell r="BT115" t="str">
            <v>Included</v>
          </cell>
          <cell r="BV115" t="str">
            <v>Included</v>
          </cell>
        </row>
        <row r="116">
          <cell r="S116" t="str">
            <v>Land Improvements</v>
          </cell>
          <cell r="AJ116">
            <v>299.33</v>
          </cell>
          <cell r="BN116">
            <v>0</v>
          </cell>
          <cell r="BT116">
            <v>70</v>
          </cell>
          <cell r="BV116">
            <v>1843.0218109964987</v>
          </cell>
        </row>
        <row r="117">
          <cell r="S117" t="str">
            <v>Land Improvements</v>
          </cell>
          <cell r="AJ117">
            <v>3665.18</v>
          </cell>
          <cell r="BN117">
            <v>0</v>
          </cell>
          <cell r="BT117">
            <v>850</v>
          </cell>
          <cell r="BV117">
            <v>22567.088769011287</v>
          </cell>
        </row>
        <row r="118">
          <cell r="S118" t="str">
            <v>Land Improvements</v>
          </cell>
          <cell r="AJ118">
            <v>11034.56</v>
          </cell>
          <cell r="BN118">
            <v>0</v>
          </cell>
          <cell r="BT118">
            <v>900</v>
          </cell>
          <cell r="BV118">
            <v>24890.482669611993</v>
          </cell>
        </row>
        <row r="119">
          <cell r="S119" t="str">
            <v>Land Improvements</v>
          </cell>
          <cell r="AJ119">
            <v>12193.98</v>
          </cell>
          <cell r="BN119">
            <v>0</v>
          </cell>
          <cell r="BT119">
            <v>1200</v>
          </cell>
          <cell r="BV119">
            <v>24570.204428794634</v>
          </cell>
        </row>
        <row r="120">
          <cell r="S120" t="str">
            <v>Machinery and Equipment</v>
          </cell>
          <cell r="AJ120">
            <v>21428.11</v>
          </cell>
          <cell r="BN120">
            <v>0</v>
          </cell>
          <cell r="BT120">
            <v>4000</v>
          </cell>
          <cell r="BV120">
            <v>107805.29650851744</v>
          </cell>
        </row>
        <row r="121">
          <cell r="S121" t="str">
            <v>Machinery and Equipment</v>
          </cell>
          <cell r="AJ121">
            <v>49692.88</v>
          </cell>
          <cell r="BN121">
            <v>0</v>
          </cell>
          <cell r="BT121">
            <v>8500</v>
          </cell>
          <cell r="BV121">
            <v>85016.481436833768</v>
          </cell>
        </row>
        <row r="122">
          <cell r="S122" t="str">
            <v>Machinery and Equipment</v>
          </cell>
          <cell r="AJ122">
            <v>426.55</v>
          </cell>
          <cell r="BN122">
            <v>0</v>
          </cell>
          <cell r="BT122">
            <v>70</v>
          </cell>
          <cell r="BV122">
            <v>729.75806910127665</v>
          </cell>
        </row>
        <row r="123">
          <cell r="S123" t="str">
            <v>Machinery and Equipment</v>
          </cell>
          <cell r="AJ123">
            <v>7515.88</v>
          </cell>
          <cell r="BN123">
            <v>0</v>
          </cell>
          <cell r="BT123">
            <v>1400</v>
          </cell>
          <cell r="BV123">
            <v>37812.558920149095</v>
          </cell>
        </row>
        <row r="124">
          <cell r="S124" t="str">
            <v>Machinery and Equipment</v>
          </cell>
          <cell r="AJ124">
            <v>21547.15</v>
          </cell>
          <cell r="BN124">
            <v>0</v>
          </cell>
          <cell r="BT124">
            <v>1500</v>
          </cell>
          <cell r="BV124">
            <v>40471.399862566672</v>
          </cell>
        </row>
        <row r="125">
          <cell r="S125" t="str">
            <v>Machinery and Equipment</v>
          </cell>
          <cell r="AJ125">
            <v>1247.3800000000001</v>
          </cell>
          <cell r="BN125">
            <v>0</v>
          </cell>
          <cell r="BT125">
            <v>100</v>
          </cell>
          <cell r="BV125">
            <v>2121.6816800494421</v>
          </cell>
        </row>
        <row r="126">
          <cell r="S126" t="str">
            <v>Machinery and Equipment</v>
          </cell>
          <cell r="AJ126">
            <v>6.69</v>
          </cell>
          <cell r="BN126">
            <v>0</v>
          </cell>
          <cell r="BT126">
            <v>0</v>
          </cell>
          <cell r="BV126">
            <v>11.379090926205944</v>
          </cell>
        </row>
        <row r="127">
          <cell r="S127" t="str">
            <v>Machinery and Equipment</v>
          </cell>
          <cell r="AJ127">
            <v>619.73</v>
          </cell>
          <cell r="BN127">
            <v>0</v>
          </cell>
          <cell r="BT127">
            <v>100</v>
          </cell>
          <cell r="BV127">
            <v>3117.8753704934084</v>
          </cell>
        </row>
        <row r="128">
          <cell r="S128" t="str">
            <v>Machinery and Equipment</v>
          </cell>
          <cell r="AJ128">
            <v>10163.629999999999</v>
          </cell>
          <cell r="BN128">
            <v>0</v>
          </cell>
          <cell r="BT128">
            <v>1700</v>
          </cell>
          <cell r="BV128">
            <v>17388.327286038701</v>
          </cell>
        </row>
        <row r="129">
          <cell r="S129" t="str">
            <v>Machinery and Equipment</v>
          </cell>
          <cell r="AJ129">
            <v>5079.6099999999997</v>
          </cell>
          <cell r="BN129">
            <v>0</v>
          </cell>
          <cell r="BT129">
            <v>950</v>
          </cell>
          <cell r="BV129">
            <v>25555.630533800238</v>
          </cell>
        </row>
        <row r="130">
          <cell r="S130" t="str">
            <v>Machinery and Equipment</v>
          </cell>
          <cell r="AJ130">
            <v>49630.54</v>
          </cell>
          <cell r="BN130">
            <v>0</v>
          </cell>
          <cell r="BT130">
            <v>8500</v>
          </cell>
          <cell r="BV130">
            <v>84909.827778346429</v>
          </cell>
        </row>
        <row r="131">
          <cell r="S131" t="str">
            <v>Machinery and Equipment</v>
          </cell>
          <cell r="AJ131">
            <v>5359.46</v>
          </cell>
          <cell r="BN131">
            <v>0</v>
          </cell>
          <cell r="BT131">
            <v>750</v>
          </cell>
          <cell r="BV131">
            <v>20059.453878234166</v>
          </cell>
        </row>
        <row r="132">
          <cell r="S132" t="str">
            <v>Machinery and Equipment</v>
          </cell>
          <cell r="AJ132">
            <v>1528.66</v>
          </cell>
          <cell r="BN132">
            <v>0</v>
          </cell>
          <cell r="BT132">
            <v>200</v>
          </cell>
          <cell r="BV132">
            <v>5721.4877553898041</v>
          </cell>
        </row>
        <row r="133">
          <cell r="S133" t="str">
            <v>Machinery and Equipment</v>
          </cell>
          <cell r="AJ133">
            <v>12940.27</v>
          </cell>
          <cell r="BN133">
            <v>0</v>
          </cell>
          <cell r="BT133">
            <v>1400</v>
          </cell>
          <cell r="BV133">
            <v>38207.478814405513</v>
          </cell>
        </row>
        <row r="134">
          <cell r="S134" t="str">
            <v>Machinery and Equipment</v>
          </cell>
          <cell r="AJ134">
            <v>1470.78</v>
          </cell>
          <cell r="BN134">
            <v>0</v>
          </cell>
          <cell r="BT134">
            <v>150</v>
          </cell>
          <cell r="BV134">
            <v>4342.6293029937815</v>
          </cell>
        </row>
        <row r="135">
          <cell r="S135" t="str">
            <v>Machinery and Equipment</v>
          </cell>
          <cell r="AJ135">
            <v>-12774.28</v>
          </cell>
          <cell r="BN135">
            <v>0</v>
          </cell>
          <cell r="BT135">
            <v>-1400</v>
          </cell>
          <cell r="BV135">
            <v>-37717.376257936201</v>
          </cell>
        </row>
        <row r="136">
          <cell r="S136" t="str">
            <v>Machinery and Equipment</v>
          </cell>
          <cell r="AJ136">
            <v>81.83</v>
          </cell>
          <cell r="BN136">
            <v>0</v>
          </cell>
          <cell r="BT136">
            <v>10</v>
          </cell>
          <cell r="BV136">
            <v>241.61149584844853</v>
          </cell>
        </row>
        <row r="137">
          <cell r="S137" t="str">
            <v>Machinery and Equipment</v>
          </cell>
          <cell r="AJ137">
            <v>13906.83</v>
          </cell>
          <cell r="BN137">
            <v>0</v>
          </cell>
          <cell r="BT137">
            <v>2400</v>
          </cell>
          <cell r="BV137">
            <v>23792.337142467957</v>
          </cell>
        </row>
        <row r="138">
          <cell r="S138" t="str">
            <v>Machinery and Equipment</v>
          </cell>
          <cell r="AJ138">
            <v>29456</v>
          </cell>
          <cell r="BN138">
            <v>0</v>
          </cell>
          <cell r="BT138">
            <v>3200</v>
          </cell>
          <cell r="BV138">
            <v>86971.871217302949</v>
          </cell>
        </row>
        <row r="139">
          <cell r="S139" t="str">
            <v>Machinery and Equipment</v>
          </cell>
          <cell r="AJ139">
            <v>12774.28</v>
          </cell>
          <cell r="BN139">
            <v>0</v>
          </cell>
          <cell r="BT139">
            <v>1400</v>
          </cell>
          <cell r="BV139">
            <v>37717.376257936201</v>
          </cell>
        </row>
        <row r="140">
          <cell r="S140" t="str">
            <v>Machinery and Equipment</v>
          </cell>
          <cell r="AJ140">
            <v>2118.1799999999998</v>
          </cell>
          <cell r="BN140">
            <v>0</v>
          </cell>
          <cell r="BT140">
            <v>250</v>
          </cell>
          <cell r="BV140">
            <v>6254.1444247374639</v>
          </cell>
        </row>
        <row r="141">
          <cell r="S141" t="str">
            <v>Machinery and Equipment</v>
          </cell>
          <cell r="AJ141">
            <v>9086.31</v>
          </cell>
          <cell r="BN141">
            <v>0</v>
          </cell>
          <cell r="BT141">
            <v>550</v>
          </cell>
          <cell r="BV141">
            <v>15454.999652271195</v>
          </cell>
        </row>
        <row r="142">
          <cell r="S142" t="str">
            <v>Computer Equipment</v>
          </cell>
          <cell r="AJ142">
            <v>2766.99</v>
          </cell>
          <cell r="BN142">
            <v>0</v>
          </cell>
          <cell r="BT142">
            <v>20</v>
          </cell>
          <cell r="BV142">
            <v>628.15059700689267</v>
          </cell>
        </row>
        <row r="143">
          <cell r="S143" t="str">
            <v>Computer Equipment</v>
          </cell>
          <cell r="AJ143">
            <v>1377.47</v>
          </cell>
          <cell r="BN143">
            <v>0</v>
          </cell>
          <cell r="BT143">
            <v>10</v>
          </cell>
          <cell r="BV143">
            <v>189.08712629147843</v>
          </cell>
        </row>
        <row r="144">
          <cell r="S144" t="str">
            <v>Vehicles</v>
          </cell>
          <cell r="AJ144">
            <v>11775.96</v>
          </cell>
          <cell r="BN144">
            <v>0</v>
          </cell>
          <cell r="BT144">
            <v>1700</v>
          </cell>
          <cell r="BV144">
            <v>45517.116251375075</v>
          </cell>
        </row>
        <row r="145">
          <cell r="S145" t="str">
            <v>Machinery and Equipment</v>
          </cell>
          <cell r="AJ145">
            <v>1403.08</v>
          </cell>
          <cell r="BN145">
            <v>0</v>
          </cell>
          <cell r="BT145">
            <v>80</v>
          </cell>
          <cell r="BV145">
            <v>2058.1517901848724</v>
          </cell>
        </row>
        <row r="146">
          <cell r="S146" t="str">
            <v>Computer Equipment</v>
          </cell>
          <cell r="AJ146">
            <v>521.65</v>
          </cell>
          <cell r="BN146">
            <v>0</v>
          </cell>
          <cell r="BT146">
            <v>10</v>
          </cell>
          <cell r="BV146">
            <v>223.16603497964542</v>
          </cell>
        </row>
        <row r="147">
          <cell r="S147" t="str">
            <v>Computer Equipment</v>
          </cell>
          <cell r="AJ147">
            <v>1140.3699999999999</v>
          </cell>
          <cell r="BN147">
            <v>0</v>
          </cell>
          <cell r="BT147">
            <v>80</v>
          </cell>
          <cell r="BV147">
            <v>685.35686034719095</v>
          </cell>
        </row>
        <row r="148">
          <cell r="S148" t="str">
            <v>Computer Equipment</v>
          </cell>
          <cell r="AJ148">
            <v>1506.67</v>
          </cell>
          <cell r="BN148">
            <v>0</v>
          </cell>
          <cell r="BT148">
            <v>300</v>
          </cell>
          <cell r="BV148">
            <v>1214.8175943102653</v>
          </cell>
        </row>
        <row r="149">
          <cell r="S149" t="str">
            <v>Machinery and Equipment</v>
          </cell>
          <cell r="AJ149">
            <v>1869843.71</v>
          </cell>
          <cell r="BN149">
            <v>1729477.33</v>
          </cell>
          <cell r="BT149">
            <v>1400000</v>
          </cell>
          <cell r="BV149">
            <v>3328654.0906056394</v>
          </cell>
        </row>
        <row r="150">
          <cell r="S150" t="str">
            <v>Land Improvements</v>
          </cell>
          <cell r="AJ150">
            <v>272957.78000000003</v>
          </cell>
          <cell r="BN150">
            <v>269916.61</v>
          </cell>
          <cell r="BT150">
            <v>350000</v>
          </cell>
          <cell r="BV150">
            <v>491216.01763517695</v>
          </cell>
        </row>
        <row r="151">
          <cell r="S151" t="str">
            <v>Buildings</v>
          </cell>
          <cell r="AJ151">
            <v>1053795.82</v>
          </cell>
          <cell r="BN151">
            <v>200221.17</v>
          </cell>
          <cell r="BT151" t="str">
            <v>Included</v>
          </cell>
          <cell r="BV151" t="str">
            <v>Included</v>
          </cell>
        </row>
        <row r="152">
          <cell r="S152" t="str">
            <v>Vehicles</v>
          </cell>
          <cell r="AJ152">
            <v>153685</v>
          </cell>
          <cell r="BN152">
            <v>142797.73000000001</v>
          </cell>
          <cell r="BT152">
            <v>85000</v>
          </cell>
          <cell r="BV152">
            <v>201996.05704558245</v>
          </cell>
        </row>
        <row r="153">
          <cell r="S153" t="str">
            <v>Construction In Progress</v>
          </cell>
          <cell r="AJ153">
            <v>121427.04</v>
          </cell>
          <cell r="BN153">
            <v>121427.04</v>
          </cell>
          <cell r="BT153">
            <v>72500</v>
          </cell>
          <cell r="BV153">
            <v>0</v>
          </cell>
        </row>
        <row r="154">
          <cell r="S154" t="str">
            <v>Machinery and Equipment</v>
          </cell>
          <cell r="AJ154">
            <v>109095.65</v>
          </cell>
          <cell r="BN154">
            <v>81866.570000000007</v>
          </cell>
          <cell r="BT154">
            <v>80000</v>
          </cell>
          <cell r="BV154">
            <v>212799.52469752688</v>
          </cell>
        </row>
        <row r="155">
          <cell r="S155" t="str">
            <v>Buildings</v>
          </cell>
          <cell r="AJ155">
            <v>115033.49</v>
          </cell>
          <cell r="BN155">
            <v>73813.149999999994</v>
          </cell>
          <cell r="BT155" t="str">
            <v>Included</v>
          </cell>
          <cell r="BV155" t="str">
            <v>Included</v>
          </cell>
        </row>
        <row r="156">
          <cell r="S156" t="str">
            <v>Buildings</v>
          </cell>
          <cell r="AJ156">
            <v>316023.69</v>
          </cell>
          <cell r="BN156">
            <v>60044.44</v>
          </cell>
          <cell r="BT156" t="str">
            <v>Included</v>
          </cell>
          <cell r="BV156" t="str">
            <v>Included</v>
          </cell>
        </row>
        <row r="157">
          <cell r="S157" t="str">
            <v>Machinery and Equipment</v>
          </cell>
          <cell r="AJ157">
            <v>126814.34</v>
          </cell>
          <cell r="BN157">
            <v>59180.04</v>
          </cell>
          <cell r="BT157">
            <v>52500</v>
          </cell>
          <cell r="BV157">
            <v>183179.78209445233</v>
          </cell>
        </row>
        <row r="158">
          <cell r="S158" t="str">
            <v>Machinery and Equipment</v>
          </cell>
          <cell r="AJ158">
            <v>168204.01</v>
          </cell>
          <cell r="BN158">
            <v>56067.91</v>
          </cell>
          <cell r="BT158">
            <v>60000</v>
          </cell>
          <cell r="BV158">
            <v>237896.97045451112</v>
          </cell>
        </row>
        <row r="159">
          <cell r="S159" t="str">
            <v>Machinery and Equipment</v>
          </cell>
          <cell r="AJ159">
            <v>52631.76</v>
          </cell>
          <cell r="BN159">
            <v>52199.17</v>
          </cell>
          <cell r="BT159">
            <v>42000</v>
          </cell>
          <cell r="BV159">
            <v>94191.506641904678</v>
          </cell>
        </row>
        <row r="160">
          <cell r="S160" t="str">
            <v>Machinery and Equipment</v>
          </cell>
          <cell r="AJ160">
            <v>114674.19</v>
          </cell>
          <cell r="BN160">
            <v>51603.37</v>
          </cell>
          <cell r="BT160">
            <v>48000</v>
          </cell>
          <cell r="BV160">
            <v>166858.25278004687</v>
          </cell>
        </row>
        <row r="161">
          <cell r="S161" t="str">
            <v>Machinery and Equipment</v>
          </cell>
          <cell r="AJ161">
            <v>52950</v>
          </cell>
          <cell r="BN161">
            <v>50421.66</v>
          </cell>
          <cell r="BT161">
            <v>40000</v>
          </cell>
          <cell r="BV161">
            <v>93859.697139631244</v>
          </cell>
        </row>
        <row r="162">
          <cell r="S162" t="str">
            <v>Machinery and Equipment</v>
          </cell>
          <cell r="AJ162">
            <v>58532.57</v>
          </cell>
          <cell r="BN162">
            <v>43923.47</v>
          </cell>
          <cell r="BT162">
            <v>43000</v>
          </cell>
          <cell r="BV162">
            <v>114172.31645189082</v>
          </cell>
        </row>
        <row r="163">
          <cell r="S163" t="str">
            <v>Buildings</v>
          </cell>
          <cell r="AJ163">
            <v>45761</v>
          </cell>
          <cell r="BN163">
            <v>40044.01</v>
          </cell>
          <cell r="BT163" t="str">
            <v>Included</v>
          </cell>
          <cell r="BV163" t="str">
            <v>Included</v>
          </cell>
        </row>
        <row r="164">
          <cell r="S164" t="str">
            <v>Machinery and Equipment</v>
          </cell>
          <cell r="AJ164">
            <v>41912.18</v>
          </cell>
          <cell r="BN164">
            <v>39833.78</v>
          </cell>
          <cell r="BT164">
            <v>32000</v>
          </cell>
          <cell r="BV164">
            <v>72858.098920720528</v>
          </cell>
        </row>
        <row r="165">
          <cell r="S165" t="str">
            <v>Machinery and Equipment</v>
          </cell>
          <cell r="AJ165">
            <v>66938.179999999993</v>
          </cell>
          <cell r="BN165">
            <v>36815.980000000003</v>
          </cell>
          <cell r="BT165">
            <v>37000</v>
          </cell>
          <cell r="BV165">
            <v>115705.57589519594</v>
          </cell>
        </row>
        <row r="166">
          <cell r="S166" t="str">
            <v>Machinery and Equipment</v>
          </cell>
          <cell r="AJ166">
            <v>89530.12</v>
          </cell>
          <cell r="BN166">
            <v>36558.14</v>
          </cell>
          <cell r="BT166">
            <v>36000</v>
          </cell>
          <cell r="BV166">
            <v>133218.40488816271</v>
          </cell>
        </row>
        <row r="167">
          <cell r="S167" t="str">
            <v>Machinery and Equipment</v>
          </cell>
          <cell r="AJ167">
            <v>111428.41</v>
          </cell>
          <cell r="BN167">
            <v>36214.17</v>
          </cell>
          <cell r="BT167">
            <v>40000</v>
          </cell>
          <cell r="BV167">
            <v>157314.36851336047</v>
          </cell>
        </row>
        <row r="168">
          <cell r="S168" t="str">
            <v>Machinery and Equipment</v>
          </cell>
          <cell r="AJ168">
            <v>57288.77</v>
          </cell>
          <cell r="BN168">
            <v>35805.47</v>
          </cell>
          <cell r="BT168">
            <v>37000</v>
          </cell>
          <cell r="BV168">
            <v>108329.25450867441</v>
          </cell>
        </row>
        <row r="169">
          <cell r="S169" t="str">
            <v>Machinery and Equipment</v>
          </cell>
          <cell r="AJ169">
            <v>44084.7</v>
          </cell>
          <cell r="BN169">
            <v>35642.18</v>
          </cell>
          <cell r="BT169">
            <v>31000</v>
          </cell>
          <cell r="BV169">
            <v>77932.051473986648</v>
          </cell>
        </row>
        <row r="170">
          <cell r="S170" t="str">
            <v>Buildings</v>
          </cell>
          <cell r="AJ170">
            <v>182704.22</v>
          </cell>
          <cell r="BN170">
            <v>34713.699999999997</v>
          </cell>
          <cell r="BT170" t="str">
            <v>Included</v>
          </cell>
          <cell r="BV170" t="str">
            <v>Included</v>
          </cell>
        </row>
        <row r="171">
          <cell r="S171" t="str">
            <v>Buildings</v>
          </cell>
          <cell r="AJ171">
            <v>175513.55</v>
          </cell>
          <cell r="BN171">
            <v>33347.599999999999</v>
          </cell>
          <cell r="BT171" t="str">
            <v>Included</v>
          </cell>
          <cell r="BV171" t="str">
            <v>Included</v>
          </cell>
        </row>
        <row r="172">
          <cell r="S172" t="str">
            <v>Machinery and Equipment</v>
          </cell>
          <cell r="AJ172">
            <v>49191.02</v>
          </cell>
          <cell r="BN172">
            <v>33217.449999999997</v>
          </cell>
          <cell r="BT172">
            <v>33000</v>
          </cell>
          <cell r="BV172">
            <v>94157.971015160671</v>
          </cell>
        </row>
        <row r="173">
          <cell r="S173" t="str">
            <v>Vehicles</v>
          </cell>
          <cell r="AJ173">
            <v>66325</v>
          </cell>
          <cell r="BN173">
            <v>33162.5</v>
          </cell>
          <cell r="BT173">
            <v>22000</v>
          </cell>
          <cell r="BV173">
            <v>95419.261521229404</v>
          </cell>
        </row>
        <row r="174">
          <cell r="S174" t="str">
            <v>Buildings</v>
          </cell>
          <cell r="AJ174">
            <v>173591.85</v>
          </cell>
          <cell r="BN174">
            <v>32982.370000000003</v>
          </cell>
          <cell r="BT174" t="str">
            <v>Included</v>
          </cell>
          <cell r="BV174" t="str">
            <v>Included</v>
          </cell>
        </row>
        <row r="175">
          <cell r="S175" t="str">
            <v>Vehicles</v>
          </cell>
          <cell r="AJ175">
            <v>47576.639999999999</v>
          </cell>
          <cell r="BN175">
            <v>30612.92</v>
          </cell>
          <cell r="BT175">
            <v>19500</v>
          </cell>
          <cell r="BV175">
            <v>67833.575256174343</v>
          </cell>
        </row>
        <row r="176">
          <cell r="S176" t="str">
            <v>Buildings</v>
          </cell>
          <cell r="AJ176">
            <v>150367.87</v>
          </cell>
          <cell r="BN176">
            <v>28569.86</v>
          </cell>
          <cell r="BT176" t="str">
            <v>Included</v>
          </cell>
          <cell r="BV176" t="str">
            <v>Included</v>
          </cell>
        </row>
        <row r="177">
          <cell r="S177" t="str">
            <v>Buildings</v>
          </cell>
          <cell r="AJ177">
            <v>135438.73000000001</v>
          </cell>
          <cell r="BN177">
            <v>25733.39</v>
          </cell>
          <cell r="BT177" t="str">
            <v>Included</v>
          </cell>
          <cell r="BV177" t="str">
            <v>Included</v>
          </cell>
        </row>
        <row r="178">
          <cell r="S178" t="str">
            <v>Machinery and Equipment</v>
          </cell>
          <cell r="AJ178">
            <v>49473.120000000003</v>
          </cell>
          <cell r="BN178">
            <v>25148.84</v>
          </cell>
          <cell r="BT178">
            <v>24000</v>
          </cell>
          <cell r="BV178">
            <v>79032.162464527253</v>
          </cell>
        </row>
        <row r="179">
          <cell r="S179" t="str">
            <v>Land Improvements</v>
          </cell>
          <cell r="AJ179">
            <v>27496</v>
          </cell>
          <cell r="BN179">
            <v>24291.9</v>
          </cell>
          <cell r="BT179">
            <v>32000</v>
          </cell>
          <cell r="BV179">
            <v>48300.992776719875</v>
          </cell>
        </row>
        <row r="180">
          <cell r="S180" t="str">
            <v>Buildings</v>
          </cell>
          <cell r="AJ180">
            <v>122961.41</v>
          </cell>
          <cell r="BN180">
            <v>23362.62</v>
          </cell>
          <cell r="BT180" t="str">
            <v>Included</v>
          </cell>
          <cell r="BV180" t="str">
            <v>Included</v>
          </cell>
        </row>
        <row r="181">
          <cell r="S181" t="str">
            <v>Machinery and Equipment</v>
          </cell>
          <cell r="AJ181">
            <v>43736.24</v>
          </cell>
          <cell r="BN181">
            <v>22232.61</v>
          </cell>
          <cell r="BT181">
            <v>21000</v>
          </cell>
          <cell r="BV181">
            <v>69867.629639439663</v>
          </cell>
        </row>
        <row r="182">
          <cell r="S182" t="str">
            <v>Machinery and Equipment</v>
          </cell>
          <cell r="AJ182">
            <v>31672.71</v>
          </cell>
          <cell r="BN182">
            <v>20587.259999999998</v>
          </cell>
          <cell r="BT182">
            <v>22000</v>
          </cell>
          <cell r="BV182">
            <v>64203.141942296257</v>
          </cell>
        </row>
        <row r="183">
          <cell r="S183" t="str">
            <v>Buildings</v>
          </cell>
          <cell r="AJ183">
            <v>106852</v>
          </cell>
          <cell r="BN183">
            <v>20301.89</v>
          </cell>
          <cell r="BT183" t="str">
            <v>Included</v>
          </cell>
          <cell r="BV183" t="str">
            <v>Included</v>
          </cell>
        </row>
        <row r="184">
          <cell r="S184" t="str">
            <v>Buildings</v>
          </cell>
          <cell r="AJ184">
            <v>106270.39</v>
          </cell>
          <cell r="BN184">
            <v>20191.5</v>
          </cell>
          <cell r="BT184" t="str">
            <v>Included</v>
          </cell>
          <cell r="BV184" t="str">
            <v>Included</v>
          </cell>
        </row>
        <row r="185">
          <cell r="S185" t="str">
            <v>Machinery and Equipment</v>
          </cell>
          <cell r="AJ185">
            <v>38562.949999999997</v>
          </cell>
          <cell r="BN185">
            <v>19924.169999999998</v>
          </cell>
          <cell r="BT185">
            <v>18500</v>
          </cell>
          <cell r="BV185">
            <v>61792.423036798602</v>
          </cell>
        </row>
        <row r="186">
          <cell r="S186" t="str">
            <v>Construction In Progress</v>
          </cell>
          <cell r="AJ186">
            <v>19038.900000000001</v>
          </cell>
          <cell r="BN186">
            <v>19038.900000000001</v>
          </cell>
          <cell r="BT186">
            <v>11500</v>
          </cell>
          <cell r="BV186">
            <v>0</v>
          </cell>
        </row>
        <row r="187">
          <cell r="S187" t="str">
            <v>Land Improvements</v>
          </cell>
          <cell r="AJ187">
            <v>20727.09</v>
          </cell>
          <cell r="BN187">
            <v>17278.25</v>
          </cell>
          <cell r="BT187">
            <v>25000</v>
          </cell>
          <cell r="BV187">
            <v>40674.173547066159</v>
          </cell>
        </row>
        <row r="188">
          <cell r="S188" t="str">
            <v>Buildings</v>
          </cell>
          <cell r="AJ188">
            <v>81661.33</v>
          </cell>
          <cell r="BN188">
            <v>15515.73</v>
          </cell>
          <cell r="BT188" t="str">
            <v>Included</v>
          </cell>
          <cell r="BV188" t="str">
            <v>Included</v>
          </cell>
        </row>
        <row r="189">
          <cell r="S189" t="str">
            <v>Land Improvements</v>
          </cell>
          <cell r="AJ189">
            <v>19234.169999999998</v>
          </cell>
          <cell r="BN189">
            <v>15497.7</v>
          </cell>
          <cell r="BT189">
            <v>22000</v>
          </cell>
          <cell r="BV189">
            <v>36955.717364442215</v>
          </cell>
        </row>
        <row r="190">
          <cell r="S190" t="str">
            <v>Buildings</v>
          </cell>
          <cell r="AJ190">
            <v>67656.98</v>
          </cell>
          <cell r="BN190">
            <v>15222.81</v>
          </cell>
          <cell r="BT190" t="str">
            <v>Included</v>
          </cell>
          <cell r="BV190" t="str">
            <v>Included</v>
          </cell>
        </row>
        <row r="191">
          <cell r="S191" t="str">
            <v>Machinery and Equipment</v>
          </cell>
          <cell r="AJ191">
            <v>42557.1</v>
          </cell>
          <cell r="BN191">
            <v>15198.94</v>
          </cell>
          <cell r="BT191">
            <v>23000</v>
          </cell>
          <cell r="BV191">
            <v>73561.811270181584</v>
          </cell>
        </row>
        <row r="192">
          <cell r="S192" t="str">
            <v>Buildings</v>
          </cell>
          <cell r="AJ192">
            <v>78342.44</v>
          </cell>
          <cell r="BN192">
            <v>14885.13</v>
          </cell>
          <cell r="BT192" t="str">
            <v>Included</v>
          </cell>
          <cell r="BV192" t="str">
            <v>Included</v>
          </cell>
        </row>
        <row r="193">
          <cell r="S193" t="str">
            <v>Machinery and Equipment</v>
          </cell>
          <cell r="AJ193">
            <v>20734.560000000001</v>
          </cell>
          <cell r="BN193">
            <v>14692.65</v>
          </cell>
          <cell r="BT193">
            <v>14500</v>
          </cell>
          <cell r="BV193">
            <v>39530.228275049121</v>
          </cell>
        </row>
        <row r="194">
          <cell r="S194" t="str">
            <v>Machinery and Equipment</v>
          </cell>
          <cell r="AJ194">
            <v>22321.46</v>
          </cell>
          <cell r="BN194">
            <v>14633.43</v>
          </cell>
          <cell r="BT194">
            <v>9750</v>
          </cell>
          <cell r="BV194">
            <v>43257.228801627993</v>
          </cell>
        </row>
        <row r="195">
          <cell r="S195" t="str">
            <v>Buildings</v>
          </cell>
          <cell r="AJ195">
            <v>73960.05</v>
          </cell>
          <cell r="BN195">
            <v>14052.34</v>
          </cell>
          <cell r="BT195" t="str">
            <v>Included</v>
          </cell>
          <cell r="BV195" t="str">
            <v>Included</v>
          </cell>
        </row>
        <row r="196">
          <cell r="S196" t="str">
            <v>Buildings</v>
          </cell>
          <cell r="AJ196">
            <v>62395.15</v>
          </cell>
          <cell r="BN196">
            <v>14038.9</v>
          </cell>
          <cell r="BT196" t="str">
            <v>Included</v>
          </cell>
          <cell r="BV196" t="str">
            <v>Included</v>
          </cell>
        </row>
        <row r="197">
          <cell r="S197" t="str">
            <v>Machinery and Equipment</v>
          </cell>
          <cell r="AJ197">
            <v>59975.31</v>
          </cell>
          <cell r="BN197">
            <v>12494.83</v>
          </cell>
          <cell r="BT197">
            <v>22000</v>
          </cell>
          <cell r="BV197">
            <v>106390.61299388821</v>
          </cell>
        </row>
        <row r="198">
          <cell r="S198" t="str">
            <v>Machinery and Equipment</v>
          </cell>
          <cell r="AJ198">
            <v>19100</v>
          </cell>
          <cell r="BN198">
            <v>12415</v>
          </cell>
          <cell r="BT198">
            <v>13500</v>
          </cell>
          <cell r="BV198">
            <v>38717.243049232558</v>
          </cell>
        </row>
        <row r="199">
          <cell r="S199" t="str">
            <v>Buildings</v>
          </cell>
          <cell r="AJ199">
            <v>64015.5</v>
          </cell>
          <cell r="BN199">
            <v>12163.05</v>
          </cell>
          <cell r="BT199" t="str">
            <v>Included</v>
          </cell>
          <cell r="BV199" t="str">
            <v>Included</v>
          </cell>
        </row>
        <row r="200">
          <cell r="S200" t="str">
            <v>Land Improvements</v>
          </cell>
          <cell r="AJ200">
            <v>13665.42</v>
          </cell>
          <cell r="BN200">
            <v>11239.75</v>
          </cell>
          <cell r="BT200">
            <v>16500</v>
          </cell>
          <cell r="BV200">
            <v>27203.647388987873</v>
          </cell>
        </row>
        <row r="201">
          <cell r="S201" t="str">
            <v>Machinery and Equipment</v>
          </cell>
          <cell r="AJ201">
            <v>31381.43</v>
          </cell>
          <cell r="BN201">
            <v>10983.52</v>
          </cell>
          <cell r="BT201">
            <v>12500</v>
          </cell>
          <cell r="BV201">
            <v>48574.824024455869</v>
          </cell>
        </row>
        <row r="202">
          <cell r="S202" t="str">
            <v>Buildings</v>
          </cell>
          <cell r="AJ202">
            <v>47301.08</v>
          </cell>
          <cell r="BN202">
            <v>10879.28</v>
          </cell>
          <cell r="BT202" t="str">
            <v>Included</v>
          </cell>
          <cell r="BV202" t="str">
            <v>Included</v>
          </cell>
        </row>
        <row r="203">
          <cell r="S203" t="str">
            <v>Machinery and Equipment</v>
          </cell>
          <cell r="AJ203">
            <v>31965.52</v>
          </cell>
          <cell r="BN203">
            <v>10655.17</v>
          </cell>
          <cell r="BT203">
            <v>11500</v>
          </cell>
          <cell r="BV203">
            <v>45209.982609826504</v>
          </cell>
        </row>
        <row r="204">
          <cell r="S204" t="str">
            <v>Buildings</v>
          </cell>
          <cell r="AJ204">
            <v>54897.91</v>
          </cell>
          <cell r="BN204">
            <v>10430.530000000001</v>
          </cell>
          <cell r="BT204" t="str">
            <v>Included</v>
          </cell>
          <cell r="BV204" t="str">
            <v>Included</v>
          </cell>
        </row>
        <row r="205">
          <cell r="S205" t="str">
            <v>Machinery and Equipment</v>
          </cell>
          <cell r="AJ205">
            <v>12250.5</v>
          </cell>
          <cell r="BN205">
            <v>10313.91</v>
          </cell>
          <cell r="BT205">
            <v>8500</v>
          </cell>
          <cell r="BV205">
            <v>20903.027482622871</v>
          </cell>
        </row>
        <row r="206">
          <cell r="S206" t="str">
            <v>Machinery and Equipment</v>
          </cell>
          <cell r="AJ206">
            <v>20890.57</v>
          </cell>
          <cell r="BN206">
            <v>10271.18</v>
          </cell>
          <cell r="BT206">
            <v>10000</v>
          </cell>
          <cell r="BV206">
            <v>32906.029048967903</v>
          </cell>
        </row>
        <row r="207">
          <cell r="S207" t="str">
            <v>Machinery and Equipment</v>
          </cell>
          <cell r="AJ207">
            <v>40364.230000000003</v>
          </cell>
          <cell r="BN207">
            <v>10091.07</v>
          </cell>
          <cell r="BT207">
            <v>15500</v>
          </cell>
          <cell r="BV207">
            <v>67920.178081187274</v>
          </cell>
        </row>
        <row r="208">
          <cell r="S208" t="str">
            <v>Buildings</v>
          </cell>
          <cell r="AJ208">
            <v>52827.3</v>
          </cell>
          <cell r="BN208">
            <v>10037.129999999999</v>
          </cell>
          <cell r="BT208" t="str">
            <v>Included</v>
          </cell>
          <cell r="BV208" t="str">
            <v>Included</v>
          </cell>
        </row>
        <row r="209">
          <cell r="S209" t="str">
            <v>Buildings</v>
          </cell>
          <cell r="AJ209">
            <v>38862.959999999999</v>
          </cell>
          <cell r="BN209">
            <v>9877.73</v>
          </cell>
          <cell r="BT209" t="str">
            <v>Included</v>
          </cell>
          <cell r="BV209" t="str">
            <v>Included</v>
          </cell>
        </row>
        <row r="210">
          <cell r="S210" t="str">
            <v>Buildings</v>
          </cell>
          <cell r="AJ210">
            <v>50122.63</v>
          </cell>
          <cell r="BN210">
            <v>9523.31</v>
          </cell>
          <cell r="BT210" t="str">
            <v>Included</v>
          </cell>
          <cell r="BV210" t="str">
            <v>Included</v>
          </cell>
        </row>
        <row r="211">
          <cell r="S211" t="str">
            <v>Buildings</v>
          </cell>
          <cell r="AJ211">
            <v>50122.63</v>
          </cell>
          <cell r="BN211">
            <v>9523.31</v>
          </cell>
          <cell r="BT211" t="str">
            <v>Included</v>
          </cell>
          <cell r="BV211" t="str">
            <v>Included</v>
          </cell>
        </row>
        <row r="212">
          <cell r="S212" t="str">
            <v>Buildings</v>
          </cell>
          <cell r="AJ212">
            <v>11263.52</v>
          </cell>
          <cell r="BN212">
            <v>9106.48</v>
          </cell>
          <cell r="BT212" t="str">
            <v>Included</v>
          </cell>
          <cell r="BV212" t="str">
            <v>Included</v>
          </cell>
        </row>
        <row r="213">
          <cell r="S213" t="str">
            <v>Buildings</v>
          </cell>
          <cell r="AJ213">
            <v>44837.42</v>
          </cell>
          <cell r="BN213">
            <v>8519.17</v>
          </cell>
          <cell r="BT213" t="str">
            <v>Included</v>
          </cell>
          <cell r="BV213" t="str">
            <v>Included</v>
          </cell>
        </row>
        <row r="214">
          <cell r="S214" t="str">
            <v>Machinery and Equipment</v>
          </cell>
          <cell r="AJ214">
            <v>125800.61</v>
          </cell>
          <cell r="BN214">
            <v>8386.75</v>
          </cell>
          <cell r="BT214">
            <v>38000</v>
          </cell>
          <cell r="BV214">
            <v>226754.80728818686</v>
          </cell>
        </row>
        <row r="215">
          <cell r="S215" t="str">
            <v>Buildings</v>
          </cell>
          <cell r="AJ215">
            <v>16215.33</v>
          </cell>
          <cell r="BN215">
            <v>7702.29</v>
          </cell>
          <cell r="BT215" t="str">
            <v>Included</v>
          </cell>
          <cell r="BV215" t="str">
            <v>Included</v>
          </cell>
        </row>
        <row r="216">
          <cell r="S216" t="str">
            <v>Machinery and Equipment</v>
          </cell>
          <cell r="AJ216">
            <v>32714.36</v>
          </cell>
          <cell r="BN216">
            <v>7633.33</v>
          </cell>
          <cell r="BT216">
            <v>13000</v>
          </cell>
          <cell r="BV216">
            <v>56495.768318638053</v>
          </cell>
        </row>
        <row r="217">
          <cell r="S217" t="str">
            <v>Buildings</v>
          </cell>
          <cell r="AJ217">
            <v>39413.78</v>
          </cell>
          <cell r="BN217">
            <v>7488.61</v>
          </cell>
          <cell r="BT217" t="str">
            <v>Included</v>
          </cell>
          <cell r="BV217" t="str">
            <v>Included</v>
          </cell>
        </row>
        <row r="218">
          <cell r="S218" t="str">
            <v>Machinery and Equipment</v>
          </cell>
          <cell r="AJ218">
            <v>38887.800000000003</v>
          </cell>
          <cell r="BN218">
            <v>7453.5</v>
          </cell>
          <cell r="BT218">
            <v>14500</v>
          </cell>
          <cell r="BV218">
            <v>67971.7355169043</v>
          </cell>
        </row>
        <row r="219">
          <cell r="S219" t="str">
            <v>Machinery and Equipment</v>
          </cell>
          <cell r="AJ219">
            <v>66906.31</v>
          </cell>
          <cell r="BN219">
            <v>7248.21</v>
          </cell>
          <cell r="BT219">
            <v>22000</v>
          </cell>
          <cell r="BV219">
            <v>123362.85676086164</v>
          </cell>
        </row>
        <row r="220">
          <cell r="S220" t="str">
            <v>Buildings</v>
          </cell>
          <cell r="AJ220">
            <v>10387.92</v>
          </cell>
          <cell r="BN220">
            <v>7187.83</v>
          </cell>
          <cell r="BT220" t="str">
            <v>Included</v>
          </cell>
          <cell r="BV220" t="str">
            <v>Included</v>
          </cell>
        </row>
        <row r="221">
          <cell r="S221" t="str">
            <v>Land Improvements</v>
          </cell>
          <cell r="AJ221">
            <v>71453.08</v>
          </cell>
          <cell r="BN221">
            <v>7145.32</v>
          </cell>
          <cell r="BT221">
            <v>19000</v>
          </cell>
          <cell r="BV221">
            <v>193473.86993052621</v>
          </cell>
        </row>
        <row r="222">
          <cell r="S222" t="str">
            <v>Machinery and Equipment</v>
          </cell>
          <cell r="AJ222">
            <v>37011.17</v>
          </cell>
          <cell r="BN222">
            <v>7093.79</v>
          </cell>
          <cell r="BT222">
            <v>13500</v>
          </cell>
          <cell r="BV222">
            <v>64691.586009267252</v>
          </cell>
        </row>
        <row r="223">
          <cell r="S223" t="str">
            <v>Machinery and Equipment</v>
          </cell>
          <cell r="AJ223">
            <v>17310.05</v>
          </cell>
          <cell r="BN223">
            <v>7068.24</v>
          </cell>
          <cell r="BT223">
            <v>7000</v>
          </cell>
          <cell r="BV223">
            <v>25756.887732690866</v>
          </cell>
        </row>
        <row r="224">
          <cell r="S224" t="str">
            <v>Buildings</v>
          </cell>
          <cell r="AJ224">
            <v>35974.36</v>
          </cell>
          <cell r="BN224">
            <v>6835.21</v>
          </cell>
          <cell r="BT224" t="str">
            <v>Included</v>
          </cell>
          <cell r="BV224" t="str">
            <v>Included</v>
          </cell>
        </row>
        <row r="225">
          <cell r="S225" t="str">
            <v>Buildings</v>
          </cell>
          <cell r="AJ225">
            <v>10430.790000000001</v>
          </cell>
          <cell r="BN225">
            <v>6780.01</v>
          </cell>
          <cell r="BT225" t="str">
            <v>Included</v>
          </cell>
          <cell r="BV225" t="str">
            <v>Included</v>
          </cell>
        </row>
        <row r="226">
          <cell r="S226" t="str">
            <v>Buildings</v>
          </cell>
          <cell r="AJ226">
            <v>35617.32</v>
          </cell>
          <cell r="BN226">
            <v>6767.27</v>
          </cell>
          <cell r="BT226" t="str">
            <v>Included</v>
          </cell>
          <cell r="BV226" t="str">
            <v>Included</v>
          </cell>
        </row>
        <row r="227">
          <cell r="S227" t="str">
            <v>Buildings</v>
          </cell>
          <cell r="AJ227">
            <v>35617.32</v>
          </cell>
          <cell r="BN227">
            <v>6767.24</v>
          </cell>
          <cell r="BT227" t="str">
            <v>Included</v>
          </cell>
          <cell r="BV227" t="str">
            <v>Included</v>
          </cell>
        </row>
        <row r="228">
          <cell r="S228" t="str">
            <v>Buildings</v>
          </cell>
          <cell r="AJ228">
            <v>35493.94</v>
          </cell>
          <cell r="BN228">
            <v>6743.81</v>
          </cell>
          <cell r="BT228" t="str">
            <v>Included</v>
          </cell>
          <cell r="BV228" t="str">
            <v>Included</v>
          </cell>
        </row>
        <row r="229">
          <cell r="S229" t="str">
            <v>Buildings</v>
          </cell>
          <cell r="AJ229">
            <v>35091.089999999997</v>
          </cell>
          <cell r="BN229">
            <v>6667.31</v>
          </cell>
          <cell r="BT229" t="str">
            <v>Included</v>
          </cell>
          <cell r="BV229" t="str">
            <v>Included</v>
          </cell>
        </row>
        <row r="230">
          <cell r="S230" t="str">
            <v>Buildings</v>
          </cell>
          <cell r="AJ230">
            <v>9149</v>
          </cell>
          <cell r="BN230">
            <v>6405.56</v>
          </cell>
          <cell r="BT230" t="str">
            <v>Included</v>
          </cell>
          <cell r="BV230" t="str">
            <v>Included</v>
          </cell>
        </row>
        <row r="231">
          <cell r="S231" t="str">
            <v>Buildings</v>
          </cell>
          <cell r="AJ231">
            <v>33575.339999999997</v>
          </cell>
          <cell r="BN231">
            <v>6379.36</v>
          </cell>
          <cell r="BT231" t="str">
            <v>Included</v>
          </cell>
          <cell r="BV231" t="str">
            <v>Included</v>
          </cell>
        </row>
        <row r="232">
          <cell r="S232" t="str">
            <v>Machinery and Equipment</v>
          </cell>
          <cell r="AJ232">
            <v>6710</v>
          </cell>
          <cell r="BN232">
            <v>6320.27</v>
          </cell>
          <cell r="BT232">
            <v>5250</v>
          </cell>
          <cell r="BV232">
            <v>12055.274541201497</v>
          </cell>
        </row>
        <row r="233">
          <cell r="S233" t="str">
            <v>Buildings</v>
          </cell>
          <cell r="AJ233">
            <v>32546.04</v>
          </cell>
          <cell r="BN233">
            <v>6183.81</v>
          </cell>
          <cell r="BT233" t="str">
            <v>Included</v>
          </cell>
          <cell r="BV233" t="str">
            <v>Included</v>
          </cell>
        </row>
        <row r="234">
          <cell r="S234" t="str">
            <v>Buildings</v>
          </cell>
          <cell r="AJ234">
            <v>32007.74</v>
          </cell>
          <cell r="BN234">
            <v>6081.39</v>
          </cell>
          <cell r="BT234" t="str">
            <v>Included</v>
          </cell>
          <cell r="BV234" t="str">
            <v>Included</v>
          </cell>
        </row>
        <row r="235">
          <cell r="S235" t="str">
            <v>Buildings</v>
          </cell>
          <cell r="AJ235">
            <v>31697.15</v>
          </cell>
          <cell r="BN235">
            <v>6022.48</v>
          </cell>
          <cell r="BT235" t="str">
            <v>Included</v>
          </cell>
          <cell r="BV235" t="str">
            <v>Included</v>
          </cell>
        </row>
        <row r="236">
          <cell r="S236" t="str">
            <v>Machinery and Equipment</v>
          </cell>
          <cell r="AJ236">
            <v>86630.51</v>
          </cell>
          <cell r="BN236">
            <v>5775.33</v>
          </cell>
          <cell r="BT236">
            <v>26000</v>
          </cell>
          <cell r="BV236">
            <v>156150.94871421804</v>
          </cell>
        </row>
        <row r="237">
          <cell r="S237" t="str">
            <v>Buildings</v>
          </cell>
          <cell r="AJ237">
            <v>8459.2199999999993</v>
          </cell>
          <cell r="BN237">
            <v>5533.75</v>
          </cell>
          <cell r="BT237" t="str">
            <v>Included</v>
          </cell>
          <cell r="BV237" t="str">
            <v>Included</v>
          </cell>
        </row>
        <row r="238">
          <cell r="S238" t="str">
            <v>Buildings</v>
          </cell>
          <cell r="AJ238">
            <v>29113.56</v>
          </cell>
          <cell r="BN238">
            <v>5531.52</v>
          </cell>
          <cell r="BT238" t="str">
            <v>Included</v>
          </cell>
          <cell r="BV238" t="str">
            <v>Included</v>
          </cell>
        </row>
        <row r="239">
          <cell r="S239" t="str">
            <v>Buildings</v>
          </cell>
          <cell r="AJ239">
            <v>27448.95</v>
          </cell>
          <cell r="BN239">
            <v>5215.22</v>
          </cell>
          <cell r="BT239" t="str">
            <v>Included</v>
          </cell>
          <cell r="BV239" t="str">
            <v>Included</v>
          </cell>
        </row>
        <row r="240">
          <cell r="S240" t="str">
            <v>Buildings</v>
          </cell>
          <cell r="AJ240">
            <v>26698.13</v>
          </cell>
          <cell r="BN240">
            <v>5072.66</v>
          </cell>
          <cell r="BT240" t="str">
            <v>Included</v>
          </cell>
          <cell r="BV240" t="str">
            <v>Included</v>
          </cell>
        </row>
        <row r="241">
          <cell r="S241" t="str">
            <v>Machinery and Equipment</v>
          </cell>
          <cell r="AJ241">
            <v>6688.92</v>
          </cell>
          <cell r="BN241">
            <v>5019.4399999999996</v>
          </cell>
          <cell r="BT241">
            <v>5000</v>
          </cell>
          <cell r="BV241">
            <v>13047.257124732119</v>
          </cell>
        </row>
        <row r="242">
          <cell r="S242" t="str">
            <v>Buildings</v>
          </cell>
          <cell r="AJ242">
            <v>25564.81</v>
          </cell>
          <cell r="BN242">
            <v>4857.28</v>
          </cell>
          <cell r="BT242" t="str">
            <v>Included</v>
          </cell>
          <cell r="BV242" t="str">
            <v>Included</v>
          </cell>
        </row>
        <row r="243">
          <cell r="S243" t="str">
            <v>Vehicles</v>
          </cell>
          <cell r="AJ243">
            <v>43086.36</v>
          </cell>
          <cell r="BN243">
            <v>4616.42</v>
          </cell>
          <cell r="BT243">
            <v>2800</v>
          </cell>
          <cell r="BV243">
            <v>44540.261281830688</v>
          </cell>
        </row>
        <row r="244">
          <cell r="S244" t="str">
            <v>Vehicles</v>
          </cell>
          <cell r="AJ244">
            <v>43086.38</v>
          </cell>
          <cell r="BN244">
            <v>4616.38</v>
          </cell>
          <cell r="BT244">
            <v>2800</v>
          </cell>
          <cell r="BV244">
            <v>44540.28195670843</v>
          </cell>
        </row>
        <row r="245">
          <cell r="S245" t="str">
            <v>Machinery and Equipment</v>
          </cell>
          <cell r="AJ245">
            <v>68660.14</v>
          </cell>
          <cell r="BN245">
            <v>4577.38</v>
          </cell>
          <cell r="BT245">
            <v>21000</v>
          </cell>
          <cell r="BV245">
            <v>123759.46995869043</v>
          </cell>
        </row>
        <row r="246">
          <cell r="S246" t="str">
            <v>Machinery and Equipment</v>
          </cell>
          <cell r="AJ246">
            <v>5825.67</v>
          </cell>
          <cell r="BN246">
            <v>4128.1099999999997</v>
          </cell>
          <cell r="BT246">
            <v>4000</v>
          </cell>
          <cell r="BV246">
            <v>11106.580749970359</v>
          </cell>
        </row>
        <row r="247">
          <cell r="S247" t="str">
            <v>Machinery and Equipment</v>
          </cell>
          <cell r="AJ247">
            <v>14861.99</v>
          </cell>
          <cell r="BN247">
            <v>3467.8</v>
          </cell>
          <cell r="BT247">
            <v>5750</v>
          </cell>
          <cell r="BV247">
            <v>25665.779302847906</v>
          </cell>
        </row>
        <row r="248">
          <cell r="S248" t="str">
            <v>Machinery and Equipment</v>
          </cell>
          <cell r="AJ248">
            <v>16031.25</v>
          </cell>
          <cell r="BN248">
            <v>3339.8</v>
          </cell>
          <cell r="BT248">
            <v>6000</v>
          </cell>
          <cell r="BV248">
            <v>28437.944123311248</v>
          </cell>
        </row>
        <row r="249">
          <cell r="S249" t="str">
            <v>Buildings</v>
          </cell>
          <cell r="AJ249">
            <v>14502.17</v>
          </cell>
          <cell r="BN249">
            <v>3262.95</v>
          </cell>
          <cell r="BT249" t="str">
            <v>Included</v>
          </cell>
          <cell r="BV249" t="str">
            <v>Included</v>
          </cell>
        </row>
        <row r="250">
          <cell r="S250" t="str">
            <v>Machinery and Equipment</v>
          </cell>
          <cell r="AJ250">
            <v>8180.49</v>
          </cell>
          <cell r="BN250">
            <v>3135.84</v>
          </cell>
          <cell r="BT250">
            <v>3200</v>
          </cell>
          <cell r="BV250">
            <v>11807.433206868582</v>
          </cell>
        </row>
        <row r="251">
          <cell r="S251" t="str">
            <v>Machinery and Equipment</v>
          </cell>
          <cell r="AJ251">
            <v>6066</v>
          </cell>
          <cell r="BN251">
            <v>3033</v>
          </cell>
          <cell r="BT251">
            <v>3000</v>
          </cell>
          <cell r="BV251">
            <v>9841.6231775140004</v>
          </cell>
        </row>
        <row r="252">
          <cell r="S252" t="str">
            <v>Buildings</v>
          </cell>
          <cell r="AJ252">
            <v>12941.9</v>
          </cell>
          <cell r="BN252">
            <v>2976.54</v>
          </cell>
          <cell r="BT252" t="str">
            <v>Included</v>
          </cell>
          <cell r="BV252" t="str">
            <v>Included</v>
          </cell>
        </row>
        <row r="253">
          <cell r="S253" t="str">
            <v>Buildings</v>
          </cell>
          <cell r="AJ253">
            <v>11659.15</v>
          </cell>
          <cell r="BN253">
            <v>2963.43</v>
          </cell>
          <cell r="BT253" t="str">
            <v>Included</v>
          </cell>
          <cell r="BV253" t="str">
            <v>Included</v>
          </cell>
        </row>
        <row r="254">
          <cell r="S254" t="str">
            <v>Buildings</v>
          </cell>
          <cell r="AJ254">
            <v>15417.56</v>
          </cell>
          <cell r="BN254">
            <v>2929.34</v>
          </cell>
          <cell r="BT254" t="str">
            <v>Included</v>
          </cell>
          <cell r="BV254" t="str">
            <v>Included</v>
          </cell>
        </row>
        <row r="255">
          <cell r="S255" t="str">
            <v>Buildings</v>
          </cell>
          <cell r="AJ255">
            <v>15125.2</v>
          </cell>
          <cell r="BN255">
            <v>2873.72</v>
          </cell>
          <cell r="BT255" t="str">
            <v>Included</v>
          </cell>
          <cell r="BV255" t="str">
            <v>Included</v>
          </cell>
        </row>
        <row r="256">
          <cell r="S256" t="str">
            <v>Machinery and Equipment</v>
          </cell>
          <cell r="AJ256">
            <v>14910.77</v>
          </cell>
          <cell r="BN256">
            <v>2857.86</v>
          </cell>
          <cell r="BT256">
            <v>5500</v>
          </cell>
          <cell r="BV256">
            <v>26062.438985835946</v>
          </cell>
        </row>
        <row r="257">
          <cell r="S257" t="str">
            <v>Buildings</v>
          </cell>
          <cell r="AJ257">
            <v>4411.0200000000004</v>
          </cell>
          <cell r="BN257">
            <v>2720.14</v>
          </cell>
          <cell r="BT257" t="str">
            <v>Included</v>
          </cell>
          <cell r="BV257" t="str">
            <v>Included</v>
          </cell>
        </row>
        <row r="258">
          <cell r="S258" t="str">
            <v>Machinery and Equipment</v>
          </cell>
          <cell r="AJ258">
            <v>7513.76</v>
          </cell>
          <cell r="BN258">
            <v>2683.49</v>
          </cell>
          <cell r="BT258">
            <v>600</v>
          </cell>
          <cell r="BV258">
            <v>12987.863248422465</v>
          </cell>
        </row>
        <row r="259">
          <cell r="S259" t="str">
            <v>Buildings</v>
          </cell>
          <cell r="AJ259">
            <v>14036.23</v>
          </cell>
          <cell r="BN259">
            <v>2666.95</v>
          </cell>
          <cell r="BT259" t="str">
            <v>Included</v>
          </cell>
          <cell r="BV259" t="str">
            <v>Included</v>
          </cell>
        </row>
        <row r="260">
          <cell r="S260" t="str">
            <v>Buildings</v>
          </cell>
          <cell r="AJ260">
            <v>13948.3</v>
          </cell>
          <cell r="BN260">
            <v>2650.21</v>
          </cell>
          <cell r="BT260" t="str">
            <v>Included</v>
          </cell>
          <cell r="BV260" t="str">
            <v>Included</v>
          </cell>
        </row>
        <row r="261">
          <cell r="S261" t="str">
            <v>Buildings</v>
          </cell>
          <cell r="AJ261">
            <v>13709.13</v>
          </cell>
          <cell r="BN261">
            <v>2604.62</v>
          </cell>
          <cell r="BT261" t="str">
            <v>Included</v>
          </cell>
          <cell r="BV261" t="str">
            <v>Included</v>
          </cell>
        </row>
        <row r="262">
          <cell r="S262" t="str">
            <v>Buildings</v>
          </cell>
          <cell r="AJ262">
            <v>9743.4500000000007</v>
          </cell>
          <cell r="BN262">
            <v>2598.2199999999998</v>
          </cell>
          <cell r="BT262" t="str">
            <v>Included</v>
          </cell>
          <cell r="BV262" t="str">
            <v>Included</v>
          </cell>
        </row>
        <row r="263">
          <cell r="S263" t="str">
            <v>Machinery and Equipment</v>
          </cell>
          <cell r="AJ263">
            <v>8298.01</v>
          </cell>
          <cell r="BN263">
            <v>2469.64</v>
          </cell>
          <cell r="BT263">
            <v>300</v>
          </cell>
          <cell r="BV263">
            <v>13255.878635757595</v>
          </cell>
        </row>
        <row r="264">
          <cell r="S264" t="str">
            <v>Buildings</v>
          </cell>
          <cell r="AJ264">
            <v>10207.86</v>
          </cell>
          <cell r="BN264">
            <v>2466.89</v>
          </cell>
          <cell r="BT264" t="str">
            <v>Included</v>
          </cell>
          <cell r="BV264" t="str">
            <v>Included</v>
          </cell>
        </row>
        <row r="265">
          <cell r="S265" t="str">
            <v>Buildings</v>
          </cell>
          <cell r="AJ265">
            <v>5476.11</v>
          </cell>
          <cell r="BN265">
            <v>2464.25</v>
          </cell>
          <cell r="BT265" t="str">
            <v>Included</v>
          </cell>
          <cell r="BV265" t="str">
            <v>Included</v>
          </cell>
        </row>
        <row r="266">
          <cell r="S266" t="str">
            <v>Buildings</v>
          </cell>
          <cell r="AJ266">
            <v>3718.53</v>
          </cell>
          <cell r="BN266">
            <v>2432.58</v>
          </cell>
          <cell r="BT266" t="str">
            <v>Included</v>
          </cell>
          <cell r="BV266" t="str">
            <v>Included</v>
          </cell>
        </row>
        <row r="267">
          <cell r="S267" t="str">
            <v>Buildings</v>
          </cell>
          <cell r="AJ267">
            <v>35539.480000000003</v>
          </cell>
          <cell r="BN267">
            <v>2369.27</v>
          </cell>
          <cell r="BT267" t="str">
            <v>Included</v>
          </cell>
          <cell r="BV267" t="str">
            <v>Included</v>
          </cell>
        </row>
        <row r="268">
          <cell r="S268" t="str">
            <v>Buildings</v>
          </cell>
          <cell r="AJ268">
            <v>11906.4</v>
          </cell>
          <cell r="BN268">
            <v>2262.1799999999998</v>
          </cell>
          <cell r="BT268" t="str">
            <v>Included</v>
          </cell>
          <cell r="BV268" t="str">
            <v>Included</v>
          </cell>
        </row>
        <row r="269">
          <cell r="S269" t="str">
            <v>Machinery and Equipment</v>
          </cell>
          <cell r="AJ269">
            <v>5135.75</v>
          </cell>
          <cell r="BN269">
            <v>2225.4699999999998</v>
          </cell>
          <cell r="BT269">
            <v>2200</v>
          </cell>
          <cell r="BV269">
            <v>7517.8635203746708</v>
          </cell>
        </row>
        <row r="270">
          <cell r="S270" t="str">
            <v>Buildings</v>
          </cell>
          <cell r="AJ270">
            <v>11442.05</v>
          </cell>
          <cell r="BN270">
            <v>2174.06</v>
          </cell>
          <cell r="BT270" t="str">
            <v>Included</v>
          </cell>
          <cell r="BV270" t="str">
            <v>Included</v>
          </cell>
        </row>
        <row r="271">
          <cell r="S271" t="str">
            <v>Buildings</v>
          </cell>
          <cell r="AJ271">
            <v>10669.26</v>
          </cell>
          <cell r="BN271">
            <v>2027.06</v>
          </cell>
          <cell r="BT271" t="str">
            <v>Included</v>
          </cell>
          <cell r="BV271" t="str">
            <v>Included</v>
          </cell>
        </row>
        <row r="272">
          <cell r="S272" t="str">
            <v>Machinery and Equipment</v>
          </cell>
          <cell r="AJ272">
            <v>7134.67</v>
          </cell>
          <cell r="BN272">
            <v>1962.01</v>
          </cell>
          <cell r="BT272">
            <v>2800</v>
          </cell>
          <cell r="BV272">
            <v>11205.885214037124</v>
          </cell>
        </row>
        <row r="273">
          <cell r="S273" t="str">
            <v>Buildings</v>
          </cell>
          <cell r="AJ273">
            <v>10280.02</v>
          </cell>
          <cell r="BN273">
            <v>1953.29</v>
          </cell>
          <cell r="BT273" t="str">
            <v>Included</v>
          </cell>
          <cell r="BV273" t="str">
            <v>Included</v>
          </cell>
        </row>
        <row r="274">
          <cell r="S274" t="str">
            <v>Machinery and Equipment</v>
          </cell>
          <cell r="AJ274">
            <v>28592.34</v>
          </cell>
          <cell r="BN274">
            <v>1906.18</v>
          </cell>
          <cell r="BT274">
            <v>8500</v>
          </cell>
          <cell r="BV274">
            <v>51537.512788040658</v>
          </cell>
        </row>
        <row r="275">
          <cell r="S275" t="str">
            <v>Machinery and Equipment</v>
          </cell>
          <cell r="AJ275">
            <v>1978.45</v>
          </cell>
          <cell r="BN275">
            <v>1880.34</v>
          </cell>
          <cell r="BT275">
            <v>1500</v>
          </cell>
          <cell r="BV275">
            <v>3439.2414283795201</v>
          </cell>
        </row>
        <row r="276">
          <cell r="S276" t="str">
            <v>Buildings</v>
          </cell>
          <cell r="AJ276">
            <v>8215.34</v>
          </cell>
          <cell r="BN276">
            <v>1848.42</v>
          </cell>
          <cell r="BT276" t="str">
            <v>Included</v>
          </cell>
          <cell r="BV276" t="str">
            <v>Included</v>
          </cell>
        </row>
        <row r="277">
          <cell r="S277" t="str">
            <v>Buildings</v>
          </cell>
          <cell r="AJ277">
            <v>19538.72</v>
          </cell>
          <cell r="BN277">
            <v>1791.05</v>
          </cell>
          <cell r="BT277" t="str">
            <v>Included</v>
          </cell>
          <cell r="BV277" t="str">
            <v>Included</v>
          </cell>
        </row>
        <row r="278">
          <cell r="S278" t="str">
            <v>Machinery and Equipment</v>
          </cell>
          <cell r="AJ278">
            <v>9231.36</v>
          </cell>
          <cell r="BN278">
            <v>1769.32</v>
          </cell>
          <cell r="BT278">
            <v>3400</v>
          </cell>
          <cell r="BV278">
            <v>16135.434773407847</v>
          </cell>
        </row>
        <row r="279">
          <cell r="S279" t="str">
            <v>Land Improvements</v>
          </cell>
          <cell r="AJ279">
            <v>1957.28</v>
          </cell>
          <cell r="BN279">
            <v>1762.08</v>
          </cell>
          <cell r="BT279">
            <v>2300</v>
          </cell>
          <cell r="BV279">
            <v>3403.0577869759941</v>
          </cell>
        </row>
        <row r="280">
          <cell r="S280" t="str">
            <v>Machinery and Equipment</v>
          </cell>
          <cell r="AJ280">
            <v>3195.68</v>
          </cell>
          <cell r="BN280">
            <v>1757.61</v>
          </cell>
          <cell r="BT280">
            <v>1700</v>
          </cell>
          <cell r="BV280">
            <v>5523.8728447167196</v>
          </cell>
        </row>
        <row r="281">
          <cell r="S281" t="str">
            <v>Machinery and Equipment</v>
          </cell>
          <cell r="AJ281">
            <v>7025.7</v>
          </cell>
          <cell r="BN281">
            <v>1756.41</v>
          </cell>
          <cell r="BT281">
            <v>2600</v>
          </cell>
          <cell r="BV281">
            <v>11822.021506294001</v>
          </cell>
        </row>
        <row r="282">
          <cell r="S282" t="str">
            <v>Buildings</v>
          </cell>
          <cell r="AJ282">
            <v>9149.65</v>
          </cell>
          <cell r="BN282">
            <v>1738.4</v>
          </cell>
          <cell r="BT282" t="str">
            <v>Included</v>
          </cell>
          <cell r="BV282" t="str">
            <v>Included</v>
          </cell>
        </row>
        <row r="283">
          <cell r="S283" t="str">
            <v>Buildings</v>
          </cell>
          <cell r="AJ283">
            <v>9103.69</v>
          </cell>
          <cell r="BN283">
            <v>1729.76</v>
          </cell>
          <cell r="BT283" t="str">
            <v>Included</v>
          </cell>
          <cell r="BV283" t="str">
            <v>Included</v>
          </cell>
        </row>
        <row r="284">
          <cell r="S284" t="str">
            <v>Buildings</v>
          </cell>
          <cell r="AJ284">
            <v>8928.7800000000007</v>
          </cell>
          <cell r="BN284">
            <v>1696.48</v>
          </cell>
          <cell r="BT284" t="str">
            <v>Included</v>
          </cell>
          <cell r="BV284" t="str">
            <v>Included</v>
          </cell>
        </row>
        <row r="285">
          <cell r="S285" t="str">
            <v>Buildings</v>
          </cell>
          <cell r="AJ285">
            <v>8919.2099999999991</v>
          </cell>
          <cell r="BN285">
            <v>1694.59</v>
          </cell>
          <cell r="BT285" t="str">
            <v>Included</v>
          </cell>
          <cell r="BV285" t="str">
            <v>Included</v>
          </cell>
        </row>
        <row r="286">
          <cell r="S286" t="str">
            <v>Machinery and Equipment</v>
          </cell>
          <cell r="AJ286">
            <v>8806.3700000000008</v>
          </cell>
          <cell r="BN286">
            <v>1687.83</v>
          </cell>
          <cell r="BT286">
            <v>3200</v>
          </cell>
          <cell r="BV286">
            <v>15392.597485689612</v>
          </cell>
        </row>
        <row r="287">
          <cell r="S287" t="str">
            <v>Buildings</v>
          </cell>
          <cell r="AJ287">
            <v>8798.11</v>
          </cell>
          <cell r="BN287">
            <v>1671.62</v>
          </cell>
          <cell r="BT287" t="str">
            <v>Included</v>
          </cell>
          <cell r="BV287" t="str">
            <v>Included</v>
          </cell>
        </row>
        <row r="288">
          <cell r="S288" t="str">
            <v>Machinery and Equipment</v>
          </cell>
          <cell r="AJ288">
            <v>24251.37</v>
          </cell>
          <cell r="BN288">
            <v>1616.72</v>
          </cell>
          <cell r="BT288">
            <v>7250</v>
          </cell>
          <cell r="BV288">
            <v>43712.941700557058</v>
          </cell>
        </row>
        <row r="289">
          <cell r="S289" t="str">
            <v>Machinery and Equipment</v>
          </cell>
          <cell r="AJ289">
            <v>5744.71</v>
          </cell>
          <cell r="BN289">
            <v>1579.79</v>
          </cell>
          <cell r="BT289">
            <v>2200</v>
          </cell>
          <cell r="BV289">
            <v>9022.7804296388204</v>
          </cell>
        </row>
        <row r="290">
          <cell r="S290" t="str">
            <v>Machinery and Equipment</v>
          </cell>
          <cell r="AJ290">
            <v>23469.32</v>
          </cell>
          <cell r="BN290">
            <v>1564.63</v>
          </cell>
          <cell r="BT290">
            <v>7000</v>
          </cell>
          <cell r="BV290">
            <v>42303.301500563393</v>
          </cell>
        </row>
        <row r="291">
          <cell r="S291" t="str">
            <v>Machinery and Equipment</v>
          </cell>
          <cell r="AJ291">
            <v>5891.16</v>
          </cell>
          <cell r="BN291">
            <v>1472.74</v>
          </cell>
          <cell r="BT291">
            <v>2200</v>
          </cell>
          <cell r="BV291">
            <v>9912.951053563198</v>
          </cell>
        </row>
        <row r="292">
          <cell r="S292" t="str">
            <v>Machinery and Equipment</v>
          </cell>
          <cell r="AJ292">
            <v>4156.99</v>
          </cell>
          <cell r="BN292">
            <v>1454.92</v>
          </cell>
          <cell r="BT292">
            <v>1600</v>
          </cell>
          <cell r="BV292">
            <v>6434.5397173239944</v>
          </cell>
        </row>
        <row r="293">
          <cell r="S293" t="str">
            <v>Buildings</v>
          </cell>
          <cell r="AJ293">
            <v>7560.08</v>
          </cell>
          <cell r="BN293">
            <v>1436.44</v>
          </cell>
          <cell r="BT293" t="str">
            <v>Included</v>
          </cell>
          <cell r="BV293" t="str">
            <v>Included</v>
          </cell>
        </row>
        <row r="294">
          <cell r="S294" t="str">
            <v>Machinery and Equipment</v>
          </cell>
          <cell r="AJ294">
            <v>6858.57</v>
          </cell>
          <cell r="BN294">
            <v>1428.86</v>
          </cell>
          <cell r="BT294">
            <v>2600</v>
          </cell>
          <cell r="BV294">
            <v>12166.464276074468</v>
          </cell>
        </row>
        <row r="295">
          <cell r="S295" t="str">
            <v>Machinery and Equipment</v>
          </cell>
          <cell r="AJ295">
            <v>10659.42</v>
          </cell>
          <cell r="BN295">
            <v>1421.26</v>
          </cell>
          <cell r="BT295">
            <v>4200</v>
          </cell>
          <cell r="BV295">
            <v>21030.697905770925</v>
          </cell>
        </row>
        <row r="296">
          <cell r="S296" t="str">
            <v>Buildings</v>
          </cell>
          <cell r="AJ296">
            <v>7094.22</v>
          </cell>
          <cell r="BN296">
            <v>1347.94</v>
          </cell>
          <cell r="BT296" t="str">
            <v>Included</v>
          </cell>
          <cell r="BV296" t="str">
            <v>Included</v>
          </cell>
        </row>
        <row r="297">
          <cell r="S297" t="str">
            <v>Machinery and Equipment</v>
          </cell>
          <cell r="AJ297">
            <v>2792.42</v>
          </cell>
          <cell r="BN297">
            <v>1256.5999999999999</v>
          </cell>
          <cell r="BT297">
            <v>1200</v>
          </cell>
          <cell r="BV297">
            <v>4063.1490157293319</v>
          </cell>
        </row>
        <row r="298">
          <cell r="S298" t="str">
            <v>Machinery and Equipment</v>
          </cell>
          <cell r="AJ298">
            <v>24660.52</v>
          </cell>
          <cell r="BN298">
            <v>1233.01</v>
          </cell>
          <cell r="BT298">
            <v>7500</v>
          </cell>
          <cell r="BV298">
            <v>44684.972400668732</v>
          </cell>
        </row>
        <row r="299">
          <cell r="S299" t="str">
            <v>Machinery and Equipment</v>
          </cell>
          <cell r="AJ299">
            <v>8931.16</v>
          </cell>
          <cell r="BN299">
            <v>1190.8</v>
          </cell>
          <cell r="BT299">
            <v>3400</v>
          </cell>
          <cell r="BV299">
            <v>17620.895687392469</v>
          </cell>
        </row>
        <row r="300">
          <cell r="S300" t="str">
            <v>Buildings</v>
          </cell>
          <cell r="AJ300">
            <v>4528.54</v>
          </cell>
          <cell r="BN300">
            <v>1150.98</v>
          </cell>
          <cell r="BT300" t="str">
            <v>Included</v>
          </cell>
          <cell r="BV300" t="str">
            <v>Included</v>
          </cell>
        </row>
        <row r="301">
          <cell r="S301" t="str">
            <v>Machinery and Equipment</v>
          </cell>
          <cell r="AJ301">
            <v>5190.59</v>
          </cell>
          <cell r="BN301">
            <v>1081.3499999999999</v>
          </cell>
          <cell r="BT301">
            <v>1900</v>
          </cell>
          <cell r="BV301">
            <v>9207.6231352525938</v>
          </cell>
        </row>
        <row r="302">
          <cell r="S302" t="str">
            <v>Machinery and Equipment</v>
          </cell>
          <cell r="AJ302">
            <v>2681.52</v>
          </cell>
          <cell r="BN302">
            <v>1050.27</v>
          </cell>
          <cell r="BT302">
            <v>1000</v>
          </cell>
          <cell r="BV302">
            <v>3775.0844878108574</v>
          </cell>
        </row>
        <row r="303">
          <cell r="S303" t="str">
            <v>Machinery and Equipment</v>
          </cell>
          <cell r="AJ303">
            <v>15694.24</v>
          </cell>
          <cell r="BN303">
            <v>1046.3499999999999</v>
          </cell>
          <cell r="BT303">
            <v>4600</v>
          </cell>
          <cell r="BV303">
            <v>28288.768764591474</v>
          </cell>
        </row>
        <row r="304">
          <cell r="S304" t="str">
            <v>Buildings</v>
          </cell>
          <cell r="AJ304">
            <v>5500.83</v>
          </cell>
          <cell r="BN304">
            <v>1045.19</v>
          </cell>
          <cell r="BT304" t="str">
            <v>Included</v>
          </cell>
          <cell r="BV304" t="str">
            <v>Included</v>
          </cell>
        </row>
        <row r="305">
          <cell r="S305" t="str">
            <v>Machinery and Equipment</v>
          </cell>
          <cell r="AJ305">
            <v>2320.67</v>
          </cell>
          <cell r="BN305">
            <v>1044.28</v>
          </cell>
          <cell r="BT305">
            <v>950</v>
          </cell>
          <cell r="BV305">
            <v>3376.7227087374358</v>
          </cell>
        </row>
        <row r="306">
          <cell r="S306" t="str">
            <v>Machinery and Equipment</v>
          </cell>
          <cell r="AJ306">
            <v>960</v>
          </cell>
          <cell r="BN306">
            <v>937.08</v>
          </cell>
          <cell r="BT306">
            <v>700</v>
          </cell>
          <cell r="BV306">
            <v>1727.6202089926501</v>
          </cell>
        </row>
        <row r="307">
          <cell r="S307" t="str">
            <v>Buildings</v>
          </cell>
          <cell r="AJ307">
            <v>4638.6099999999997</v>
          </cell>
          <cell r="BN307">
            <v>881.35</v>
          </cell>
          <cell r="BT307" t="str">
            <v>Included</v>
          </cell>
          <cell r="BV307" t="str">
            <v>Included</v>
          </cell>
        </row>
        <row r="308">
          <cell r="S308" t="str">
            <v>Machinery and Equipment</v>
          </cell>
          <cell r="AJ308">
            <v>4338.1400000000003</v>
          </cell>
          <cell r="BN308">
            <v>759.2</v>
          </cell>
          <cell r="BT308">
            <v>1600</v>
          </cell>
          <cell r="BV308">
            <v>7816.938300894506</v>
          </cell>
        </row>
        <row r="309">
          <cell r="S309" t="str">
            <v>Buildings</v>
          </cell>
          <cell r="AJ309">
            <v>2736.1</v>
          </cell>
          <cell r="BN309">
            <v>695.34</v>
          </cell>
          <cell r="BT309" t="str">
            <v>Included</v>
          </cell>
          <cell r="BV309" t="str">
            <v>Included</v>
          </cell>
        </row>
        <row r="310">
          <cell r="S310" t="str">
            <v>Machinery and Equipment</v>
          </cell>
          <cell r="AJ310">
            <v>9629.7199999999993</v>
          </cell>
          <cell r="BN310">
            <v>641.99</v>
          </cell>
          <cell r="BT310">
            <v>2800</v>
          </cell>
          <cell r="BV310">
            <v>17357.50965626636</v>
          </cell>
        </row>
        <row r="311">
          <cell r="S311" t="str">
            <v>Computer Equipment</v>
          </cell>
          <cell r="AJ311">
            <v>1393.04</v>
          </cell>
          <cell r="BN311">
            <v>620.83000000000004</v>
          </cell>
          <cell r="BT311">
            <v>400</v>
          </cell>
          <cell r="BV311">
            <v>1372.4317830551179</v>
          </cell>
        </row>
        <row r="312">
          <cell r="S312" t="str">
            <v>Buildings</v>
          </cell>
          <cell r="AJ312">
            <v>3240.04</v>
          </cell>
          <cell r="BN312">
            <v>615.63</v>
          </cell>
          <cell r="BT312" t="str">
            <v>Included</v>
          </cell>
          <cell r="BV312" t="str">
            <v>Included</v>
          </cell>
        </row>
        <row r="313">
          <cell r="S313" t="str">
            <v>Construction In Progress</v>
          </cell>
          <cell r="AJ313">
            <v>586.73</v>
          </cell>
          <cell r="BN313">
            <v>586.73</v>
          </cell>
          <cell r="BT313">
            <v>350</v>
          </cell>
          <cell r="BV313">
            <v>0</v>
          </cell>
        </row>
        <row r="314">
          <cell r="S314" t="str">
            <v>Computer Equipment</v>
          </cell>
          <cell r="AJ314">
            <v>1503.8</v>
          </cell>
          <cell r="BN314">
            <v>586.41</v>
          </cell>
          <cell r="BT314">
            <v>450</v>
          </cell>
          <cell r="BV314">
            <v>1489.1559693899783</v>
          </cell>
        </row>
        <row r="315">
          <cell r="S315" t="str">
            <v>Machinery and Equipment</v>
          </cell>
          <cell r="AJ315">
            <v>8017.65</v>
          </cell>
          <cell r="BN315">
            <v>534.47</v>
          </cell>
          <cell r="BT315">
            <v>2400</v>
          </cell>
          <cell r="BV315">
            <v>14451.763633372933</v>
          </cell>
        </row>
        <row r="316">
          <cell r="S316" t="str">
            <v>Machinery and Equipment</v>
          </cell>
          <cell r="AJ316">
            <v>3550.53</v>
          </cell>
          <cell r="BN316">
            <v>532.58000000000004</v>
          </cell>
          <cell r="BT316">
            <v>1400</v>
          </cell>
          <cell r="BV316">
            <v>6934.016685456364</v>
          </cell>
        </row>
        <row r="317">
          <cell r="S317" t="str">
            <v>Buildings</v>
          </cell>
          <cell r="AJ317">
            <v>1963.32</v>
          </cell>
          <cell r="BN317">
            <v>498.98</v>
          </cell>
          <cell r="BT317" t="str">
            <v>Included</v>
          </cell>
          <cell r="BV317" t="str">
            <v>Included</v>
          </cell>
        </row>
        <row r="318">
          <cell r="S318" t="str">
            <v>Buildings</v>
          </cell>
          <cell r="AJ318">
            <v>2200.13</v>
          </cell>
          <cell r="BN318">
            <v>495.02</v>
          </cell>
          <cell r="BT318" t="str">
            <v>Included</v>
          </cell>
          <cell r="BV318" t="str">
            <v>Included</v>
          </cell>
        </row>
        <row r="319">
          <cell r="S319" t="str">
            <v>Buildings</v>
          </cell>
          <cell r="AJ319">
            <v>2584.71</v>
          </cell>
          <cell r="BN319">
            <v>490.95</v>
          </cell>
          <cell r="BT319" t="str">
            <v>Included</v>
          </cell>
          <cell r="BV319" t="str">
            <v>Included</v>
          </cell>
        </row>
        <row r="320">
          <cell r="S320" t="str">
            <v>Buildings</v>
          </cell>
          <cell r="AJ320">
            <v>1673.03</v>
          </cell>
          <cell r="BN320">
            <v>459.99</v>
          </cell>
          <cell r="BT320" t="str">
            <v>Included</v>
          </cell>
          <cell r="BV320" t="str">
            <v>Included</v>
          </cell>
        </row>
        <row r="321">
          <cell r="S321" t="str">
            <v>Buildings</v>
          </cell>
          <cell r="AJ321">
            <v>2357.4899999999998</v>
          </cell>
          <cell r="BN321">
            <v>447.93</v>
          </cell>
          <cell r="BT321" t="str">
            <v>Included</v>
          </cell>
          <cell r="BV321" t="str">
            <v>Included</v>
          </cell>
        </row>
        <row r="322">
          <cell r="S322" t="str">
            <v>Buildings</v>
          </cell>
          <cell r="AJ322">
            <v>2342.4</v>
          </cell>
          <cell r="BN322">
            <v>445.05</v>
          </cell>
          <cell r="BT322" t="str">
            <v>Included</v>
          </cell>
          <cell r="BV322" t="str">
            <v>Included</v>
          </cell>
        </row>
        <row r="323">
          <cell r="S323" t="str">
            <v>Computer Equipment</v>
          </cell>
          <cell r="AJ323">
            <v>910.39</v>
          </cell>
          <cell r="BN323">
            <v>405.73</v>
          </cell>
          <cell r="BT323">
            <v>250</v>
          </cell>
          <cell r="BV323">
            <v>896.92196274015748</v>
          </cell>
        </row>
        <row r="324">
          <cell r="S324" t="str">
            <v>Computer Equipment</v>
          </cell>
          <cell r="AJ324">
            <v>910.39</v>
          </cell>
          <cell r="BN324">
            <v>405.73</v>
          </cell>
          <cell r="BT324">
            <v>250</v>
          </cell>
          <cell r="BV324">
            <v>896.92196274015748</v>
          </cell>
        </row>
        <row r="325">
          <cell r="S325" t="str">
            <v>Computer Equipment</v>
          </cell>
          <cell r="AJ325">
            <v>910.39</v>
          </cell>
          <cell r="BN325">
            <v>405.73</v>
          </cell>
          <cell r="BT325">
            <v>250</v>
          </cell>
          <cell r="BV325">
            <v>896.92196274015748</v>
          </cell>
        </row>
        <row r="326">
          <cell r="S326" t="str">
            <v>Buildings</v>
          </cell>
          <cell r="AJ326">
            <v>2019.91</v>
          </cell>
          <cell r="BN326">
            <v>383.78</v>
          </cell>
          <cell r="BT326" t="str">
            <v>Included</v>
          </cell>
          <cell r="BV326" t="str">
            <v>Included</v>
          </cell>
        </row>
        <row r="327">
          <cell r="S327" t="str">
            <v>Buildings</v>
          </cell>
          <cell r="AJ327">
            <v>1802.78</v>
          </cell>
          <cell r="BN327">
            <v>342.54</v>
          </cell>
          <cell r="BT327" t="str">
            <v>Included</v>
          </cell>
          <cell r="BV327" t="str">
            <v>Included</v>
          </cell>
        </row>
        <row r="328">
          <cell r="S328" t="str">
            <v>Buildings</v>
          </cell>
          <cell r="AJ328">
            <v>1510.09</v>
          </cell>
          <cell r="BN328">
            <v>339.79</v>
          </cell>
          <cell r="BT328" t="str">
            <v>Included</v>
          </cell>
          <cell r="BV328" t="str">
            <v>Included</v>
          </cell>
        </row>
        <row r="329">
          <cell r="S329" t="str">
            <v>Machinery and Equipment</v>
          </cell>
          <cell r="AJ329">
            <v>1342.37</v>
          </cell>
          <cell r="BN329">
            <v>335.58</v>
          </cell>
          <cell r="BT329">
            <v>500</v>
          </cell>
          <cell r="BV329">
            <v>2258.7823290780816</v>
          </cell>
        </row>
        <row r="330">
          <cell r="S330" t="str">
            <v>Machinery and Equipment</v>
          </cell>
          <cell r="AJ330">
            <v>4563.1000000000004</v>
          </cell>
          <cell r="BN330">
            <v>304.17</v>
          </cell>
          <cell r="BT330">
            <v>1800</v>
          </cell>
          <cell r="BV330">
            <v>9002.851713678916</v>
          </cell>
        </row>
        <row r="331">
          <cell r="S331" t="str">
            <v>Machinery and Equipment</v>
          </cell>
          <cell r="AJ331">
            <v>4188.16</v>
          </cell>
          <cell r="BN331">
            <v>279.19</v>
          </cell>
          <cell r="BT331">
            <v>1600</v>
          </cell>
          <cell r="BV331">
            <v>8263.106974022372</v>
          </cell>
        </row>
        <row r="332">
          <cell r="S332" t="str">
            <v>Machinery and Equipment</v>
          </cell>
          <cell r="AJ332">
            <v>4155.12</v>
          </cell>
          <cell r="BN332">
            <v>277</v>
          </cell>
          <cell r="BT332">
            <v>1600</v>
          </cell>
          <cell r="BV332">
            <v>8354.5952268231613</v>
          </cell>
        </row>
        <row r="333">
          <cell r="S333" t="str">
            <v>Buildings</v>
          </cell>
          <cell r="AJ333">
            <v>1399.24</v>
          </cell>
          <cell r="BN333">
            <v>265.83999999999997</v>
          </cell>
          <cell r="BT333" t="str">
            <v>Included</v>
          </cell>
          <cell r="BV333" t="str">
            <v>Included</v>
          </cell>
        </row>
        <row r="334">
          <cell r="S334" t="str">
            <v>Buildings</v>
          </cell>
          <cell r="AJ334">
            <v>1378.29</v>
          </cell>
          <cell r="BN334">
            <v>261.88</v>
          </cell>
          <cell r="BT334" t="str">
            <v>Included</v>
          </cell>
          <cell r="BV334" t="str">
            <v>Included</v>
          </cell>
        </row>
        <row r="335">
          <cell r="S335" t="str">
            <v>Machinery and Equipment</v>
          </cell>
          <cell r="AJ335">
            <v>4717.41</v>
          </cell>
          <cell r="BN335">
            <v>235.88</v>
          </cell>
          <cell r="BT335">
            <v>1400</v>
          </cell>
          <cell r="BV335">
            <v>8547.9679930771399</v>
          </cell>
        </row>
        <row r="336">
          <cell r="S336" t="str">
            <v>Buildings</v>
          </cell>
          <cell r="AJ336">
            <v>880.27</v>
          </cell>
          <cell r="BN336">
            <v>223.65</v>
          </cell>
          <cell r="BT336" t="str">
            <v>Included</v>
          </cell>
          <cell r="BV336" t="str">
            <v>Included</v>
          </cell>
        </row>
        <row r="337">
          <cell r="S337" t="str">
            <v>Buildings</v>
          </cell>
          <cell r="AJ337">
            <v>826.97</v>
          </cell>
          <cell r="BN337">
            <v>210.17</v>
          </cell>
          <cell r="BT337" t="str">
            <v>Included</v>
          </cell>
          <cell r="BV337" t="str">
            <v>Included</v>
          </cell>
        </row>
        <row r="338">
          <cell r="S338" t="str">
            <v>Machinery and Equipment</v>
          </cell>
          <cell r="AJ338">
            <v>1456.62</v>
          </cell>
          <cell r="BN338">
            <v>206.36</v>
          </cell>
          <cell r="BT338">
            <v>550</v>
          </cell>
          <cell r="BV338">
            <v>2873.8651055595938</v>
          </cell>
        </row>
        <row r="339">
          <cell r="S339" t="str">
            <v>Buildings</v>
          </cell>
          <cell r="AJ339">
            <v>1003.89</v>
          </cell>
          <cell r="BN339">
            <v>190.74</v>
          </cell>
          <cell r="BT339" t="str">
            <v>Included</v>
          </cell>
          <cell r="BV339" t="str">
            <v>Included</v>
          </cell>
        </row>
        <row r="340">
          <cell r="S340" t="str">
            <v>Buildings</v>
          </cell>
          <cell r="AJ340">
            <v>978.93</v>
          </cell>
          <cell r="BN340">
            <v>185.94</v>
          </cell>
          <cell r="BT340" t="str">
            <v>Included</v>
          </cell>
          <cell r="BV340" t="str">
            <v>Included</v>
          </cell>
        </row>
        <row r="341">
          <cell r="S341" t="str">
            <v>Buildings</v>
          </cell>
          <cell r="AJ341">
            <v>907.39</v>
          </cell>
          <cell r="BN341">
            <v>172.38</v>
          </cell>
          <cell r="BT341" t="str">
            <v>Included</v>
          </cell>
          <cell r="BV341" t="str">
            <v>Included</v>
          </cell>
        </row>
        <row r="342">
          <cell r="S342" t="str">
            <v>Buildings</v>
          </cell>
          <cell r="AJ342">
            <v>902.31</v>
          </cell>
          <cell r="BN342">
            <v>171.36</v>
          </cell>
          <cell r="BT342" t="str">
            <v>Included</v>
          </cell>
          <cell r="BV342" t="str">
            <v>Included</v>
          </cell>
        </row>
        <row r="343">
          <cell r="S343" t="str">
            <v>Machinery and Equipment</v>
          </cell>
          <cell r="AJ343">
            <v>355.5</v>
          </cell>
          <cell r="BN343">
            <v>159.97</v>
          </cell>
          <cell r="BT343">
            <v>150</v>
          </cell>
          <cell r="BV343">
            <v>517.27515026098422</v>
          </cell>
        </row>
        <row r="344">
          <cell r="S344" t="str">
            <v>Buildings</v>
          </cell>
          <cell r="AJ344">
            <v>4265.18</v>
          </cell>
          <cell r="BN344">
            <v>159.85</v>
          </cell>
          <cell r="BT344" t="str">
            <v>Included</v>
          </cell>
          <cell r="BV344" t="str">
            <v>Included</v>
          </cell>
        </row>
        <row r="345">
          <cell r="S345" t="str">
            <v>Buildings</v>
          </cell>
          <cell r="AJ345">
            <v>772.61</v>
          </cell>
          <cell r="BN345">
            <v>146.80000000000001</v>
          </cell>
          <cell r="BT345" t="str">
            <v>Included</v>
          </cell>
          <cell r="BV345" t="str">
            <v>Included</v>
          </cell>
        </row>
        <row r="346">
          <cell r="S346" t="str">
            <v>Buildings</v>
          </cell>
          <cell r="AJ346">
            <v>742.96</v>
          </cell>
          <cell r="BN346">
            <v>141.22999999999999</v>
          </cell>
          <cell r="BT346" t="str">
            <v>Included</v>
          </cell>
          <cell r="BV346" t="str">
            <v>Included</v>
          </cell>
        </row>
        <row r="347">
          <cell r="S347" t="str">
            <v>Machinery and Equipment</v>
          </cell>
          <cell r="AJ347">
            <v>486.99</v>
          </cell>
          <cell r="BN347">
            <v>121.73</v>
          </cell>
          <cell r="BT347">
            <v>200</v>
          </cell>
          <cell r="BV347">
            <v>819.44948593736069</v>
          </cell>
        </row>
        <row r="348">
          <cell r="S348" t="str">
            <v>Buildings</v>
          </cell>
          <cell r="AJ348">
            <v>538.38</v>
          </cell>
          <cell r="BN348">
            <v>121.13</v>
          </cell>
          <cell r="BT348" t="str">
            <v>Included</v>
          </cell>
          <cell r="BV348" t="str">
            <v>Included</v>
          </cell>
        </row>
        <row r="349">
          <cell r="S349" t="str">
            <v>Machinery and Equipment</v>
          </cell>
          <cell r="AJ349">
            <v>12630.57</v>
          </cell>
          <cell r="BN349">
            <v>105.2</v>
          </cell>
          <cell r="BT349">
            <v>3400</v>
          </cell>
          <cell r="BV349">
            <v>22825.78678045503</v>
          </cell>
        </row>
        <row r="350">
          <cell r="S350" t="str">
            <v>Buildings</v>
          </cell>
          <cell r="AJ350">
            <v>504.22</v>
          </cell>
          <cell r="BN350">
            <v>95.77</v>
          </cell>
          <cell r="BT350" t="str">
            <v>Included</v>
          </cell>
          <cell r="BV350" t="str">
            <v>Included</v>
          </cell>
        </row>
        <row r="351">
          <cell r="S351" t="str">
            <v>Buildings</v>
          </cell>
          <cell r="AJ351">
            <v>317.01</v>
          </cell>
          <cell r="BN351">
            <v>79.25</v>
          </cell>
          <cell r="BT351" t="str">
            <v>Included</v>
          </cell>
          <cell r="BV351" t="str">
            <v>Included</v>
          </cell>
        </row>
        <row r="352">
          <cell r="S352" t="str">
            <v>Machinery and Equipment</v>
          </cell>
          <cell r="AJ352">
            <v>158</v>
          </cell>
          <cell r="BN352">
            <v>71.099999999999994</v>
          </cell>
          <cell r="BT352">
            <v>70</v>
          </cell>
          <cell r="BV352">
            <v>229.90006678265968</v>
          </cell>
        </row>
        <row r="353">
          <cell r="S353" t="str">
            <v>Buildings</v>
          </cell>
          <cell r="AJ353">
            <v>360.88</v>
          </cell>
          <cell r="BN353">
            <v>68.56</v>
          </cell>
          <cell r="BT353" t="str">
            <v>Included</v>
          </cell>
          <cell r="BV353" t="str">
            <v>Included</v>
          </cell>
        </row>
        <row r="354">
          <cell r="S354" t="str">
            <v>Buildings</v>
          </cell>
          <cell r="AJ354">
            <v>330.19</v>
          </cell>
          <cell r="BN354">
            <v>62.69</v>
          </cell>
          <cell r="BT354" t="str">
            <v>Included</v>
          </cell>
          <cell r="BV354" t="str">
            <v>Included</v>
          </cell>
        </row>
        <row r="355">
          <cell r="S355" t="str">
            <v>Machinery and Equipment</v>
          </cell>
          <cell r="AJ355">
            <v>203.1</v>
          </cell>
          <cell r="BN355">
            <v>50.78</v>
          </cell>
          <cell r="BT355">
            <v>80</v>
          </cell>
          <cell r="BV355">
            <v>341.75278875105846</v>
          </cell>
        </row>
        <row r="356">
          <cell r="S356" t="str">
            <v>Buildings</v>
          </cell>
          <cell r="AJ356">
            <v>175.51</v>
          </cell>
          <cell r="BN356">
            <v>44.59</v>
          </cell>
          <cell r="BT356" t="str">
            <v>Included</v>
          </cell>
          <cell r="BV356" t="str">
            <v>Included</v>
          </cell>
        </row>
        <row r="357">
          <cell r="S357" t="str">
            <v>Office Equipment</v>
          </cell>
          <cell r="AJ357">
            <v>840.36</v>
          </cell>
          <cell r="BN357">
            <v>35</v>
          </cell>
          <cell r="BT357">
            <v>30</v>
          </cell>
          <cell r="BV357">
            <v>1134.0440504025171</v>
          </cell>
        </row>
        <row r="358">
          <cell r="S358" t="str">
            <v>Machinery and Equipment</v>
          </cell>
          <cell r="AJ358">
            <v>74.37</v>
          </cell>
          <cell r="BN358">
            <v>34.69</v>
          </cell>
          <cell r="BT358">
            <v>30</v>
          </cell>
          <cell r="BV358">
            <v>107.42539364526455</v>
          </cell>
        </row>
        <row r="359">
          <cell r="S359" t="str">
            <v>Buildings</v>
          </cell>
          <cell r="AJ359">
            <v>122.48</v>
          </cell>
          <cell r="BN359">
            <v>23.23</v>
          </cell>
          <cell r="BT359" t="str">
            <v>Included</v>
          </cell>
          <cell r="BV359" t="str">
            <v>Included</v>
          </cell>
        </row>
        <row r="360">
          <cell r="S360" t="str">
            <v>Buildings</v>
          </cell>
          <cell r="AJ360">
            <v>96.83</v>
          </cell>
          <cell r="BN360">
            <v>18.420000000000002</v>
          </cell>
          <cell r="BT360" t="str">
            <v>Included</v>
          </cell>
          <cell r="BV360" t="str">
            <v>Included</v>
          </cell>
        </row>
        <row r="361">
          <cell r="S361" t="str">
            <v>Buildings</v>
          </cell>
          <cell r="AJ361">
            <v>84.63</v>
          </cell>
          <cell r="BN361">
            <v>15.91</v>
          </cell>
          <cell r="BT361" t="str">
            <v>Included</v>
          </cell>
          <cell r="BV361" t="str">
            <v>Included</v>
          </cell>
        </row>
        <row r="362">
          <cell r="S362" t="str">
            <v>Buildings</v>
          </cell>
          <cell r="AJ362">
            <v>84.14</v>
          </cell>
          <cell r="BN362">
            <v>15.87</v>
          </cell>
          <cell r="BT362" t="str">
            <v>Included</v>
          </cell>
          <cell r="BV362" t="str">
            <v>Included</v>
          </cell>
        </row>
        <row r="363">
          <cell r="S363" t="str">
            <v>Buildings</v>
          </cell>
          <cell r="AJ363">
            <v>210.91</v>
          </cell>
          <cell r="BN363">
            <v>14.05</v>
          </cell>
          <cell r="BT363" t="str">
            <v>Included</v>
          </cell>
          <cell r="BV363" t="str">
            <v>Included</v>
          </cell>
        </row>
        <row r="364">
          <cell r="S364" t="str">
            <v>Buildings</v>
          </cell>
          <cell r="AJ364">
            <v>67.53</v>
          </cell>
          <cell r="BN364">
            <v>12.85</v>
          </cell>
          <cell r="BT364" t="str">
            <v>Included</v>
          </cell>
          <cell r="BV364" t="str">
            <v>Included</v>
          </cell>
        </row>
        <row r="365">
          <cell r="S365" t="str">
            <v>Buildings</v>
          </cell>
          <cell r="AJ365">
            <v>52.48</v>
          </cell>
          <cell r="BN365">
            <v>9.9499999999999993</v>
          </cell>
          <cell r="BT365" t="str">
            <v>Included</v>
          </cell>
          <cell r="BV365" t="str">
            <v>Included</v>
          </cell>
        </row>
        <row r="366">
          <cell r="S366" t="str">
            <v>Buildings</v>
          </cell>
          <cell r="AJ366">
            <v>30.49</v>
          </cell>
          <cell r="BN366">
            <v>5.83</v>
          </cell>
          <cell r="BT366" t="str">
            <v>Included</v>
          </cell>
          <cell r="BV366" t="str">
            <v>Included</v>
          </cell>
        </row>
        <row r="367">
          <cell r="S367" t="str">
            <v>Machinery and Equipment</v>
          </cell>
          <cell r="AJ367">
            <v>18.91</v>
          </cell>
          <cell r="BN367">
            <v>4.74</v>
          </cell>
          <cell r="BT367">
            <v>10</v>
          </cell>
          <cell r="BV367">
            <v>31.819523561213764</v>
          </cell>
        </row>
        <row r="368">
          <cell r="S368" t="str">
            <v>Buildings</v>
          </cell>
          <cell r="AJ368">
            <v>15.47</v>
          </cell>
          <cell r="BN368">
            <v>2.94</v>
          </cell>
          <cell r="BT368" t="str">
            <v>Included</v>
          </cell>
          <cell r="BV368" t="str">
            <v>Included</v>
          </cell>
        </row>
        <row r="369">
          <cell r="S369" t="str">
            <v>Buildings</v>
          </cell>
          <cell r="AJ369">
            <v>10.16</v>
          </cell>
          <cell r="BN369">
            <v>1.94</v>
          </cell>
          <cell r="BT369" t="str">
            <v>Included</v>
          </cell>
          <cell r="BV369" t="str">
            <v>Included</v>
          </cell>
        </row>
        <row r="370">
          <cell r="S370" t="str">
            <v>Buildings</v>
          </cell>
          <cell r="AJ370">
            <v>10.19</v>
          </cell>
          <cell r="BN370">
            <v>1.94</v>
          </cell>
          <cell r="BT370" t="str">
            <v>Included</v>
          </cell>
          <cell r="BV370" t="str">
            <v>Included</v>
          </cell>
        </row>
        <row r="371">
          <cell r="S371" t="str">
            <v>Periodic Maintenance</v>
          </cell>
          <cell r="AJ371">
            <v>1373833.92</v>
          </cell>
          <cell r="BN371">
            <v>0.02</v>
          </cell>
          <cell r="BT371">
            <v>0.02</v>
          </cell>
          <cell r="BV371">
            <v>0</v>
          </cell>
        </row>
        <row r="372">
          <cell r="S372" t="str">
            <v>Construction In Progress</v>
          </cell>
          <cell r="AJ372">
            <v>0</v>
          </cell>
          <cell r="BN372">
            <v>0</v>
          </cell>
          <cell r="BT372">
            <v>0</v>
          </cell>
          <cell r="BV372">
            <v>0</v>
          </cell>
        </row>
        <row r="373">
          <cell r="S373" t="str">
            <v>Buildings</v>
          </cell>
          <cell r="AJ373">
            <v>20459.52</v>
          </cell>
          <cell r="BN373">
            <v>0</v>
          </cell>
          <cell r="BT373" t="str">
            <v>Included</v>
          </cell>
          <cell r="BV373" t="str">
            <v>Included</v>
          </cell>
        </row>
        <row r="374">
          <cell r="S374" t="str">
            <v>Buildings</v>
          </cell>
          <cell r="AJ374">
            <v>744.4</v>
          </cell>
          <cell r="BN374">
            <v>0</v>
          </cell>
          <cell r="BT374" t="str">
            <v>Included</v>
          </cell>
          <cell r="BV374" t="str">
            <v>Included</v>
          </cell>
        </row>
        <row r="375">
          <cell r="S375" t="str">
            <v>Buildings</v>
          </cell>
          <cell r="AJ375">
            <v>11293.51</v>
          </cell>
          <cell r="BN375">
            <v>0</v>
          </cell>
          <cell r="BT375" t="str">
            <v>Included</v>
          </cell>
          <cell r="BV375" t="str">
            <v>Included</v>
          </cell>
        </row>
        <row r="376">
          <cell r="S376" t="str">
            <v>Buildings</v>
          </cell>
          <cell r="AJ376">
            <v>0</v>
          </cell>
          <cell r="BN376">
            <v>0</v>
          </cell>
          <cell r="BT376" t="str">
            <v>Included</v>
          </cell>
          <cell r="BV376" t="str">
            <v>Included</v>
          </cell>
        </row>
        <row r="377">
          <cell r="S377" t="str">
            <v>Buildings</v>
          </cell>
          <cell r="AJ377">
            <v>5449.2</v>
          </cell>
          <cell r="BN377">
            <v>0</v>
          </cell>
          <cell r="BT377" t="str">
            <v>Included</v>
          </cell>
          <cell r="BV377" t="str">
            <v>Included</v>
          </cell>
        </row>
        <row r="378">
          <cell r="S378" t="str">
            <v>Buildings</v>
          </cell>
          <cell r="AJ378">
            <v>67108.5</v>
          </cell>
          <cell r="BN378">
            <v>0</v>
          </cell>
          <cell r="BT378" t="str">
            <v>Included</v>
          </cell>
          <cell r="BV378" t="str">
            <v>Included</v>
          </cell>
        </row>
        <row r="379">
          <cell r="S379" t="str">
            <v>Buildings</v>
          </cell>
          <cell r="AJ379">
            <v>0</v>
          </cell>
          <cell r="BN379">
            <v>0</v>
          </cell>
          <cell r="BT379" t="str">
            <v>Included</v>
          </cell>
          <cell r="BV379" t="str">
            <v>Included</v>
          </cell>
        </row>
        <row r="380">
          <cell r="S380" t="str">
            <v>Buildings</v>
          </cell>
          <cell r="AJ380">
            <v>28155.77</v>
          </cell>
          <cell r="BN380">
            <v>0</v>
          </cell>
          <cell r="BT380" t="str">
            <v>Included</v>
          </cell>
          <cell r="BV380" t="str">
            <v>Included</v>
          </cell>
        </row>
        <row r="381">
          <cell r="S381" t="str">
            <v>Buildings</v>
          </cell>
          <cell r="AJ381">
            <v>5486.23</v>
          </cell>
          <cell r="BN381">
            <v>0</v>
          </cell>
          <cell r="BT381" t="str">
            <v>Included</v>
          </cell>
          <cell r="BV381" t="str">
            <v>Included</v>
          </cell>
        </row>
        <row r="382">
          <cell r="S382" t="str">
            <v>Buildings</v>
          </cell>
          <cell r="AJ382">
            <v>3960.64</v>
          </cell>
          <cell r="BN382">
            <v>0</v>
          </cell>
          <cell r="BT382" t="str">
            <v>Included</v>
          </cell>
          <cell r="BV382" t="str">
            <v>Included</v>
          </cell>
        </row>
        <row r="383">
          <cell r="S383" t="str">
            <v>Buildings</v>
          </cell>
          <cell r="AJ383">
            <v>96656.07</v>
          </cell>
          <cell r="BN383">
            <v>0</v>
          </cell>
          <cell r="BT383" t="str">
            <v>Included</v>
          </cell>
          <cell r="BV383" t="str">
            <v>Included</v>
          </cell>
        </row>
        <row r="384">
          <cell r="S384" t="str">
            <v>Buildings</v>
          </cell>
          <cell r="AJ384">
            <v>1090.04</v>
          </cell>
          <cell r="BN384">
            <v>0</v>
          </cell>
          <cell r="BT384" t="str">
            <v>Included</v>
          </cell>
          <cell r="BV384" t="str">
            <v>Included</v>
          </cell>
        </row>
        <row r="385">
          <cell r="S385" t="str">
            <v>Buildings</v>
          </cell>
          <cell r="AJ385">
            <v>1886.82</v>
          </cell>
          <cell r="BN385">
            <v>0</v>
          </cell>
          <cell r="BT385" t="str">
            <v>Included</v>
          </cell>
          <cell r="BV385" t="str">
            <v>Included</v>
          </cell>
        </row>
        <row r="386">
          <cell r="S386" t="str">
            <v>Buildings</v>
          </cell>
          <cell r="AJ386">
            <v>44299.89</v>
          </cell>
          <cell r="BN386">
            <v>0</v>
          </cell>
          <cell r="BT386" t="str">
            <v>Included</v>
          </cell>
          <cell r="BV386" t="str">
            <v>Included</v>
          </cell>
        </row>
        <row r="387">
          <cell r="S387" t="str">
            <v>Buildings</v>
          </cell>
          <cell r="AJ387">
            <v>469632.18</v>
          </cell>
          <cell r="BN387">
            <v>0</v>
          </cell>
          <cell r="BT387" t="str">
            <v>Included</v>
          </cell>
          <cell r="BV387" t="str">
            <v>Included</v>
          </cell>
        </row>
        <row r="388">
          <cell r="S388" t="str">
            <v>Buildings</v>
          </cell>
          <cell r="AJ388">
            <v>37.18</v>
          </cell>
          <cell r="BN388">
            <v>0</v>
          </cell>
          <cell r="BT388" t="str">
            <v>Included</v>
          </cell>
          <cell r="BV388" t="str">
            <v>Included</v>
          </cell>
        </row>
        <row r="389">
          <cell r="S389" t="str">
            <v>Buildings</v>
          </cell>
          <cell r="AJ389">
            <v>548.46</v>
          </cell>
          <cell r="BN389">
            <v>0</v>
          </cell>
          <cell r="BT389" t="str">
            <v>Included</v>
          </cell>
          <cell r="BV389" t="str">
            <v>Included</v>
          </cell>
        </row>
        <row r="390">
          <cell r="S390" t="str">
            <v>Buildings</v>
          </cell>
          <cell r="AJ390">
            <v>11947.8</v>
          </cell>
          <cell r="BN390">
            <v>0</v>
          </cell>
          <cell r="BT390" t="str">
            <v>Included</v>
          </cell>
          <cell r="BV390" t="str">
            <v>Included</v>
          </cell>
        </row>
        <row r="391">
          <cell r="S391" t="str">
            <v>Buildings</v>
          </cell>
          <cell r="AJ391">
            <v>-5479.51</v>
          </cell>
          <cell r="BN391">
            <v>0</v>
          </cell>
          <cell r="BT391" t="str">
            <v>Included</v>
          </cell>
          <cell r="BV391" t="str">
            <v>Included</v>
          </cell>
        </row>
        <row r="392">
          <cell r="S392" t="str">
            <v>Buildings</v>
          </cell>
          <cell r="AJ392">
            <v>21406.92</v>
          </cell>
          <cell r="BN392">
            <v>0</v>
          </cell>
          <cell r="BT392" t="str">
            <v>Included</v>
          </cell>
          <cell r="BV392" t="str">
            <v>Included</v>
          </cell>
        </row>
        <row r="393">
          <cell r="S393" t="str">
            <v>Buildings</v>
          </cell>
          <cell r="AJ393">
            <v>13626.21</v>
          </cell>
          <cell r="BN393">
            <v>0</v>
          </cell>
          <cell r="BT393" t="str">
            <v>Included</v>
          </cell>
          <cell r="BV393" t="str">
            <v>Included</v>
          </cell>
        </row>
        <row r="394">
          <cell r="S394" t="str">
            <v>Buildings</v>
          </cell>
          <cell r="AJ394">
            <v>16458.64</v>
          </cell>
          <cell r="BN394">
            <v>0</v>
          </cell>
          <cell r="BT394" t="str">
            <v>Included</v>
          </cell>
          <cell r="BV394" t="str">
            <v>Included</v>
          </cell>
        </row>
        <row r="395">
          <cell r="S395" t="str">
            <v>Buildings</v>
          </cell>
          <cell r="AJ395">
            <v>14909.38</v>
          </cell>
          <cell r="BN395">
            <v>0</v>
          </cell>
          <cell r="BT395" t="str">
            <v>Included</v>
          </cell>
          <cell r="BV395" t="str">
            <v>Included</v>
          </cell>
        </row>
        <row r="396">
          <cell r="S396" t="str">
            <v>Buildings</v>
          </cell>
          <cell r="AJ396">
            <v>1197.33</v>
          </cell>
          <cell r="BN396">
            <v>0</v>
          </cell>
          <cell r="BT396" t="str">
            <v>Included</v>
          </cell>
          <cell r="BV396" t="str">
            <v>Included</v>
          </cell>
        </row>
        <row r="397">
          <cell r="S397" t="str">
            <v>Buildings</v>
          </cell>
          <cell r="AJ397">
            <v>18118.54</v>
          </cell>
          <cell r="BN397">
            <v>0</v>
          </cell>
          <cell r="BT397" t="str">
            <v>Included</v>
          </cell>
          <cell r="BV397" t="str">
            <v>Included</v>
          </cell>
        </row>
        <row r="398">
          <cell r="S398" t="str">
            <v>Buildings</v>
          </cell>
          <cell r="AJ398">
            <v>7402.42</v>
          </cell>
          <cell r="BN398">
            <v>0</v>
          </cell>
          <cell r="BT398" t="str">
            <v>Included</v>
          </cell>
          <cell r="BV398" t="str">
            <v>Included</v>
          </cell>
        </row>
        <row r="399">
          <cell r="S399" t="str">
            <v>Buildings</v>
          </cell>
          <cell r="AJ399">
            <v>254256.46</v>
          </cell>
          <cell r="BN399">
            <v>0</v>
          </cell>
          <cell r="BT399" t="str">
            <v>Included</v>
          </cell>
          <cell r="BV399" t="str">
            <v>Included</v>
          </cell>
        </row>
        <row r="400">
          <cell r="S400" t="str">
            <v>Buildings</v>
          </cell>
          <cell r="AJ400">
            <v>78.040000000000006</v>
          </cell>
          <cell r="BN400">
            <v>0</v>
          </cell>
          <cell r="BT400" t="str">
            <v>Included</v>
          </cell>
          <cell r="BV400" t="str">
            <v>Included</v>
          </cell>
        </row>
        <row r="401">
          <cell r="S401" t="str">
            <v>Buildings</v>
          </cell>
          <cell r="AJ401">
            <v>1274.17</v>
          </cell>
          <cell r="BN401">
            <v>0</v>
          </cell>
          <cell r="BT401" t="str">
            <v>Included</v>
          </cell>
          <cell r="BV401" t="str">
            <v>Included</v>
          </cell>
        </row>
        <row r="402">
          <cell r="S402" t="str">
            <v>Buildings</v>
          </cell>
          <cell r="AJ402">
            <v>1.61</v>
          </cell>
          <cell r="BN402">
            <v>0</v>
          </cell>
          <cell r="BT402" t="str">
            <v>Included</v>
          </cell>
          <cell r="BV402" t="str">
            <v>Included</v>
          </cell>
        </row>
        <row r="403">
          <cell r="S403" t="str">
            <v>Buildings</v>
          </cell>
          <cell r="AJ403">
            <v>976.45</v>
          </cell>
          <cell r="BN403">
            <v>0</v>
          </cell>
          <cell r="BT403" t="str">
            <v>Included</v>
          </cell>
          <cell r="BV403" t="str">
            <v>Included</v>
          </cell>
        </row>
        <row r="404">
          <cell r="S404" t="str">
            <v>Buildings</v>
          </cell>
          <cell r="AJ404">
            <v>11159.84</v>
          </cell>
          <cell r="BN404">
            <v>0</v>
          </cell>
          <cell r="BT404" t="str">
            <v>Included</v>
          </cell>
          <cell r="BV404" t="str">
            <v>Included</v>
          </cell>
        </row>
        <row r="405">
          <cell r="S405" t="str">
            <v>Buildings</v>
          </cell>
          <cell r="AJ405">
            <v>116719.08</v>
          </cell>
          <cell r="BN405">
            <v>0</v>
          </cell>
          <cell r="BT405" t="str">
            <v>Included</v>
          </cell>
          <cell r="BV405" t="str">
            <v>Included</v>
          </cell>
        </row>
        <row r="406">
          <cell r="S406" t="str">
            <v>Buildings</v>
          </cell>
          <cell r="AJ406">
            <v>24702.99</v>
          </cell>
          <cell r="BN406">
            <v>0</v>
          </cell>
          <cell r="BT406" t="str">
            <v>Included</v>
          </cell>
          <cell r="BV406" t="str">
            <v>Included</v>
          </cell>
        </row>
        <row r="407">
          <cell r="S407" t="str">
            <v>Buildings</v>
          </cell>
          <cell r="AJ407">
            <v>76086.41</v>
          </cell>
          <cell r="BN407">
            <v>0</v>
          </cell>
          <cell r="BT407" t="str">
            <v>Included</v>
          </cell>
          <cell r="BV407" t="str">
            <v>Included</v>
          </cell>
        </row>
        <row r="408">
          <cell r="S408" t="str">
            <v>Buildings</v>
          </cell>
          <cell r="AJ408">
            <v>6501.38</v>
          </cell>
          <cell r="BN408">
            <v>0</v>
          </cell>
          <cell r="BT408" t="str">
            <v>Included</v>
          </cell>
          <cell r="BV408" t="str">
            <v>Included</v>
          </cell>
        </row>
        <row r="409">
          <cell r="S409" t="str">
            <v>Buildings</v>
          </cell>
          <cell r="AJ409">
            <v>6501.38</v>
          </cell>
          <cell r="BN409">
            <v>0</v>
          </cell>
          <cell r="BT409" t="str">
            <v>Included</v>
          </cell>
          <cell r="BV409" t="str">
            <v>Included</v>
          </cell>
        </row>
        <row r="410">
          <cell r="S410" t="str">
            <v>Buildings</v>
          </cell>
          <cell r="AJ410">
            <v>619.73</v>
          </cell>
          <cell r="BN410">
            <v>0</v>
          </cell>
          <cell r="BT410" t="str">
            <v>Included</v>
          </cell>
          <cell r="BV410" t="str">
            <v>Included</v>
          </cell>
        </row>
        <row r="411">
          <cell r="S411" t="str">
            <v>Buildings</v>
          </cell>
          <cell r="AJ411">
            <v>7474.29</v>
          </cell>
          <cell r="BN411">
            <v>0</v>
          </cell>
          <cell r="BT411" t="str">
            <v>Included</v>
          </cell>
          <cell r="BV411" t="str">
            <v>Included</v>
          </cell>
        </row>
        <row r="412">
          <cell r="S412" t="str">
            <v>Buildings</v>
          </cell>
          <cell r="AJ412">
            <v>7537.72</v>
          </cell>
          <cell r="BN412">
            <v>0</v>
          </cell>
          <cell r="BT412" t="str">
            <v>Included</v>
          </cell>
          <cell r="BV412" t="str">
            <v>Included</v>
          </cell>
        </row>
        <row r="413">
          <cell r="S413" t="str">
            <v>Buildings</v>
          </cell>
          <cell r="AJ413">
            <v>30768.37</v>
          </cell>
          <cell r="BN413">
            <v>0</v>
          </cell>
          <cell r="BT413" t="str">
            <v>Included</v>
          </cell>
          <cell r="BV413" t="str">
            <v>Included</v>
          </cell>
        </row>
        <row r="414">
          <cell r="S414" t="str">
            <v>Buildings</v>
          </cell>
          <cell r="AJ414">
            <v>33598.370000000003</v>
          </cell>
          <cell r="BN414">
            <v>0</v>
          </cell>
          <cell r="BT414" t="str">
            <v>Included</v>
          </cell>
          <cell r="BV414" t="str">
            <v>Included</v>
          </cell>
        </row>
        <row r="415">
          <cell r="S415" t="str">
            <v>Buildings</v>
          </cell>
          <cell r="AJ415">
            <v>3682.71</v>
          </cell>
          <cell r="BN415">
            <v>0</v>
          </cell>
          <cell r="BT415" t="str">
            <v>Included</v>
          </cell>
          <cell r="BV415" t="str">
            <v>Included</v>
          </cell>
        </row>
        <row r="416">
          <cell r="S416" t="str">
            <v>Buildings</v>
          </cell>
          <cell r="AJ416">
            <v>21944.06</v>
          </cell>
          <cell r="BN416">
            <v>0</v>
          </cell>
          <cell r="BT416" t="str">
            <v>Included</v>
          </cell>
          <cell r="BV416" t="str">
            <v>Included</v>
          </cell>
        </row>
        <row r="417">
          <cell r="S417" t="str">
            <v>Buildings</v>
          </cell>
          <cell r="AJ417">
            <v>117.4</v>
          </cell>
          <cell r="BN417">
            <v>0</v>
          </cell>
          <cell r="BT417" t="str">
            <v>Included</v>
          </cell>
          <cell r="BV417" t="str">
            <v>Included</v>
          </cell>
        </row>
        <row r="418">
          <cell r="S418" t="str">
            <v>Buildings</v>
          </cell>
          <cell r="AJ418">
            <v>54692.4</v>
          </cell>
          <cell r="BN418">
            <v>0</v>
          </cell>
          <cell r="BT418" t="str">
            <v>Included</v>
          </cell>
          <cell r="BV418" t="str">
            <v>Included</v>
          </cell>
        </row>
        <row r="419">
          <cell r="S419" t="str">
            <v>Buildings</v>
          </cell>
          <cell r="AJ419">
            <v>5056.28</v>
          </cell>
          <cell r="BN419">
            <v>0</v>
          </cell>
          <cell r="BT419" t="str">
            <v>Included</v>
          </cell>
          <cell r="BV419" t="str">
            <v>Included</v>
          </cell>
        </row>
        <row r="420">
          <cell r="S420" t="str">
            <v>Buildings</v>
          </cell>
          <cell r="AJ420">
            <v>4641.26</v>
          </cell>
          <cell r="BN420">
            <v>0</v>
          </cell>
          <cell r="BT420" t="str">
            <v>Included</v>
          </cell>
          <cell r="BV420" t="str">
            <v>Included</v>
          </cell>
        </row>
        <row r="421">
          <cell r="S421" t="str">
            <v>Buildings</v>
          </cell>
          <cell r="AJ421">
            <v>5486.21</v>
          </cell>
          <cell r="BN421">
            <v>0</v>
          </cell>
          <cell r="BT421" t="str">
            <v>Included</v>
          </cell>
          <cell r="BV421" t="str">
            <v>Included</v>
          </cell>
        </row>
        <row r="422">
          <cell r="S422" t="str">
            <v>Buildings</v>
          </cell>
          <cell r="AJ422">
            <v>3549.84</v>
          </cell>
          <cell r="BN422">
            <v>0</v>
          </cell>
          <cell r="BT422" t="str">
            <v>Included</v>
          </cell>
          <cell r="BV422" t="str">
            <v>Included</v>
          </cell>
        </row>
        <row r="423">
          <cell r="S423" t="str">
            <v>Buildings</v>
          </cell>
          <cell r="AJ423">
            <v>1684.56</v>
          </cell>
          <cell r="BN423">
            <v>0</v>
          </cell>
          <cell r="BT423" t="str">
            <v>Included</v>
          </cell>
          <cell r="BV423" t="str">
            <v>Included</v>
          </cell>
        </row>
        <row r="424">
          <cell r="S424" t="str">
            <v>Buildings</v>
          </cell>
          <cell r="AJ424">
            <v>358.48</v>
          </cell>
          <cell r="BN424">
            <v>0</v>
          </cell>
          <cell r="BT424" t="str">
            <v>Included</v>
          </cell>
          <cell r="BV424" t="str">
            <v>Included</v>
          </cell>
        </row>
        <row r="425">
          <cell r="S425" t="str">
            <v>Buildings</v>
          </cell>
          <cell r="AJ425">
            <v>26896.35</v>
          </cell>
          <cell r="BN425">
            <v>0</v>
          </cell>
          <cell r="BT425" t="str">
            <v>Included</v>
          </cell>
          <cell r="BV425" t="str">
            <v>Included</v>
          </cell>
        </row>
        <row r="426">
          <cell r="S426" t="str">
            <v>Buildings</v>
          </cell>
          <cell r="AJ426">
            <v>19963.66</v>
          </cell>
          <cell r="BN426">
            <v>0</v>
          </cell>
          <cell r="BT426" t="str">
            <v>Included</v>
          </cell>
          <cell r="BV426" t="str">
            <v>Included</v>
          </cell>
        </row>
        <row r="427">
          <cell r="S427" t="str">
            <v>Buildings</v>
          </cell>
          <cell r="AJ427">
            <v>11504.49</v>
          </cell>
          <cell r="BN427">
            <v>0</v>
          </cell>
          <cell r="BT427" t="str">
            <v>Included</v>
          </cell>
          <cell r="BV427" t="str">
            <v>Included</v>
          </cell>
        </row>
        <row r="428">
          <cell r="S428" t="str">
            <v>Buildings</v>
          </cell>
          <cell r="AJ428">
            <v>21070.95</v>
          </cell>
          <cell r="BN428">
            <v>0</v>
          </cell>
          <cell r="BT428" t="str">
            <v>Included</v>
          </cell>
          <cell r="BV428" t="str">
            <v>Included</v>
          </cell>
        </row>
        <row r="429">
          <cell r="S429" t="str">
            <v>Land Improvements</v>
          </cell>
          <cell r="AJ429">
            <v>3980.13</v>
          </cell>
          <cell r="BN429">
            <v>0</v>
          </cell>
          <cell r="BT429">
            <v>400</v>
          </cell>
          <cell r="BV429">
            <v>11290.904457988201</v>
          </cell>
        </row>
        <row r="430">
          <cell r="S430" t="str">
            <v>Land Improvements</v>
          </cell>
          <cell r="AJ430">
            <v>3249.96</v>
          </cell>
          <cell r="BN430">
            <v>0</v>
          </cell>
          <cell r="BT430">
            <v>350</v>
          </cell>
          <cell r="BV430">
            <v>9219.5450531222195</v>
          </cell>
        </row>
        <row r="431">
          <cell r="S431" t="str">
            <v>Land Improvements</v>
          </cell>
          <cell r="AJ431">
            <v>50856.74</v>
          </cell>
          <cell r="BN431">
            <v>0</v>
          </cell>
          <cell r="BT431">
            <v>5250</v>
          </cell>
          <cell r="BV431">
            <v>144271.31585770991</v>
          </cell>
        </row>
        <row r="432">
          <cell r="S432" t="str">
            <v>Land Improvements</v>
          </cell>
          <cell r="AJ432">
            <v>1026.1600000000001</v>
          </cell>
          <cell r="BN432">
            <v>0</v>
          </cell>
          <cell r="BT432">
            <v>100</v>
          </cell>
          <cell r="BV432">
            <v>2911.0291670395627</v>
          </cell>
        </row>
        <row r="433">
          <cell r="S433" t="str">
            <v>Land Improvements</v>
          </cell>
          <cell r="AJ433">
            <v>10989.74</v>
          </cell>
          <cell r="BN433">
            <v>0</v>
          </cell>
          <cell r="BT433">
            <v>1200</v>
          </cell>
          <cell r="BV433">
            <v>31175.892334705462</v>
          </cell>
        </row>
        <row r="434">
          <cell r="S434" t="str">
            <v>Land Improvements</v>
          </cell>
          <cell r="AJ434">
            <v>17991.12</v>
          </cell>
          <cell r="BN434">
            <v>0</v>
          </cell>
          <cell r="BT434">
            <v>2300</v>
          </cell>
          <cell r="BV434">
            <v>47377.954852750321</v>
          </cell>
        </row>
        <row r="435">
          <cell r="S435" t="str">
            <v>Machinery and Equipment</v>
          </cell>
          <cell r="AJ435">
            <v>40626.18</v>
          </cell>
          <cell r="BN435">
            <v>0</v>
          </cell>
          <cell r="BT435">
            <v>11500</v>
          </cell>
          <cell r="BV435">
            <v>75232.938255154964</v>
          </cell>
        </row>
        <row r="436">
          <cell r="S436" t="str">
            <v>Machinery and Equipment</v>
          </cell>
          <cell r="AJ436">
            <v>76066.429999999993</v>
          </cell>
          <cell r="BN436">
            <v>0</v>
          </cell>
          <cell r="BT436">
            <v>4000</v>
          </cell>
          <cell r="BV436">
            <v>174448.08525659228</v>
          </cell>
        </row>
        <row r="437">
          <cell r="S437" t="str">
            <v>Machinery and Equipment</v>
          </cell>
          <cell r="AJ437">
            <v>49090.16</v>
          </cell>
          <cell r="BN437">
            <v>0</v>
          </cell>
          <cell r="BT437">
            <v>2600</v>
          </cell>
          <cell r="BV437">
            <v>112581.65286499915</v>
          </cell>
        </row>
        <row r="438">
          <cell r="S438" t="str">
            <v>Machinery and Equipment</v>
          </cell>
          <cell r="AJ438">
            <v>4398.62</v>
          </cell>
          <cell r="BN438">
            <v>0</v>
          </cell>
          <cell r="BT438">
            <v>250</v>
          </cell>
          <cell r="BV438">
            <v>10087.640983957732</v>
          </cell>
        </row>
        <row r="439">
          <cell r="S439" t="str">
            <v>Machinery and Equipment</v>
          </cell>
          <cell r="AJ439">
            <v>8857.76</v>
          </cell>
          <cell r="BN439">
            <v>0</v>
          </cell>
          <cell r="BT439">
            <v>450</v>
          </cell>
          <cell r="BV439">
            <v>20314.076415344236</v>
          </cell>
        </row>
        <row r="440">
          <cell r="S440" t="str">
            <v>Machinery and Equipment</v>
          </cell>
          <cell r="AJ440">
            <v>2617.31</v>
          </cell>
          <cell r="BN440">
            <v>0</v>
          </cell>
          <cell r="BT440">
            <v>150</v>
          </cell>
          <cell r="BV440">
            <v>6420.3804542438693</v>
          </cell>
        </row>
        <row r="441">
          <cell r="S441" t="str">
            <v>Machinery and Equipment</v>
          </cell>
          <cell r="AJ441">
            <v>471.49</v>
          </cell>
          <cell r="BN441">
            <v>0</v>
          </cell>
          <cell r="BT441">
            <v>20</v>
          </cell>
          <cell r="BV441">
            <v>1081.298645376557</v>
          </cell>
        </row>
        <row r="442">
          <cell r="S442" t="str">
            <v>Machinery and Equipment</v>
          </cell>
          <cell r="AJ442">
            <v>100959.08</v>
          </cell>
          <cell r="BN442">
            <v>0</v>
          </cell>
          <cell r="BT442">
            <v>5250</v>
          </cell>
          <cell r="BV442">
            <v>231536.01654852374</v>
          </cell>
        </row>
        <row r="443">
          <cell r="S443" t="str">
            <v>Machinery and Equipment</v>
          </cell>
          <cell r="AJ443">
            <v>109465.34</v>
          </cell>
          <cell r="BN443">
            <v>0</v>
          </cell>
          <cell r="BT443">
            <v>5750</v>
          </cell>
          <cell r="BV443">
            <v>251043.97518014011</v>
          </cell>
        </row>
        <row r="444">
          <cell r="S444" t="str">
            <v>Machinery and Equipment</v>
          </cell>
          <cell r="AJ444">
            <v>24011.96</v>
          </cell>
          <cell r="BN444">
            <v>0</v>
          </cell>
          <cell r="BT444">
            <v>1200</v>
          </cell>
          <cell r="BV444">
            <v>55068.187704587741</v>
          </cell>
        </row>
        <row r="445">
          <cell r="S445" t="str">
            <v>Machinery and Equipment</v>
          </cell>
          <cell r="AJ445">
            <v>18767.7</v>
          </cell>
          <cell r="BN445">
            <v>0</v>
          </cell>
          <cell r="BT445">
            <v>950</v>
          </cell>
          <cell r="BV445">
            <v>43041.185575163014</v>
          </cell>
        </row>
        <row r="446">
          <cell r="S446" t="str">
            <v>Machinery and Equipment</v>
          </cell>
          <cell r="AJ446">
            <v>85.77</v>
          </cell>
          <cell r="BN446">
            <v>0</v>
          </cell>
          <cell r="BT446">
            <v>0</v>
          </cell>
          <cell r="BV446">
            <v>196.70191268944686</v>
          </cell>
        </row>
        <row r="447">
          <cell r="S447" t="str">
            <v>Machinery and Equipment</v>
          </cell>
          <cell r="AJ447">
            <v>16456.310000000001</v>
          </cell>
          <cell r="BN447">
            <v>0</v>
          </cell>
          <cell r="BT447">
            <v>850</v>
          </cell>
          <cell r="BV447">
            <v>37740.324738375552</v>
          </cell>
        </row>
        <row r="448">
          <cell r="S448" t="str">
            <v>Machinery and Equipment</v>
          </cell>
          <cell r="AJ448">
            <v>13.16</v>
          </cell>
          <cell r="BN448">
            <v>0</v>
          </cell>
          <cell r="BT448">
            <v>0</v>
          </cell>
          <cell r="BV448">
            <v>30.180682884378232</v>
          </cell>
        </row>
        <row r="449">
          <cell r="S449" t="str">
            <v>Machinery and Equipment</v>
          </cell>
          <cell r="AJ449">
            <v>384.81</v>
          </cell>
          <cell r="BN449">
            <v>0</v>
          </cell>
          <cell r="BT449">
            <v>20</v>
          </cell>
          <cell r="BV449">
            <v>882.50977057276486</v>
          </cell>
        </row>
        <row r="450">
          <cell r="S450" t="str">
            <v>Machinery and Equipment</v>
          </cell>
          <cell r="AJ450">
            <v>27031.1</v>
          </cell>
          <cell r="BN450">
            <v>0</v>
          </cell>
          <cell r="BT450">
            <v>1400</v>
          </cell>
          <cell r="BV450">
            <v>61992.177592394859</v>
          </cell>
        </row>
        <row r="451">
          <cell r="S451" t="str">
            <v>Machinery and Equipment</v>
          </cell>
          <cell r="AJ451">
            <v>2056.67</v>
          </cell>
          <cell r="BN451">
            <v>0</v>
          </cell>
          <cell r="BT451">
            <v>100</v>
          </cell>
          <cell r="BV451">
            <v>4716.6949139676426</v>
          </cell>
        </row>
        <row r="452">
          <cell r="S452" t="str">
            <v>Machinery and Equipment</v>
          </cell>
          <cell r="AJ452">
            <v>15361.39</v>
          </cell>
          <cell r="BN452">
            <v>0</v>
          </cell>
          <cell r="BT452">
            <v>550</v>
          </cell>
          <cell r="BV452">
            <v>24599.444196862329</v>
          </cell>
        </row>
        <row r="453">
          <cell r="S453" t="str">
            <v>Machinery and Equipment</v>
          </cell>
          <cell r="AJ453">
            <v>22050.3</v>
          </cell>
          <cell r="BN453">
            <v>0</v>
          </cell>
          <cell r="BT453">
            <v>1200</v>
          </cell>
          <cell r="BV453">
            <v>54090.388654845454</v>
          </cell>
        </row>
        <row r="454">
          <cell r="S454" t="str">
            <v>Machinery and Equipment</v>
          </cell>
          <cell r="AJ454">
            <v>50451.71</v>
          </cell>
          <cell r="BN454">
            <v>0</v>
          </cell>
          <cell r="BT454">
            <v>2600</v>
          </cell>
          <cell r="BV454">
            <v>115704.18392740225</v>
          </cell>
        </row>
        <row r="455">
          <cell r="S455" t="str">
            <v>Machinery and Equipment</v>
          </cell>
          <cell r="AJ455">
            <v>26573.32</v>
          </cell>
          <cell r="BN455">
            <v>0</v>
          </cell>
          <cell r="BT455">
            <v>1400</v>
          </cell>
          <cell r="BV455">
            <v>60942.320980631128</v>
          </cell>
        </row>
        <row r="456">
          <cell r="S456" t="str">
            <v>Machinery and Equipment</v>
          </cell>
          <cell r="AJ456">
            <v>7851.95</v>
          </cell>
          <cell r="BN456">
            <v>0</v>
          </cell>
          <cell r="BT456">
            <v>450</v>
          </cell>
          <cell r="BV456">
            <v>19261.190423641125</v>
          </cell>
        </row>
        <row r="457">
          <cell r="S457" t="str">
            <v>Machinery and Equipment</v>
          </cell>
          <cell r="AJ457">
            <v>995.84</v>
          </cell>
          <cell r="BN457">
            <v>0</v>
          </cell>
          <cell r="BT457">
            <v>50</v>
          </cell>
          <cell r="BV457">
            <v>2283.8245625820077</v>
          </cell>
        </row>
        <row r="458">
          <cell r="S458" t="str">
            <v>Machinery and Equipment</v>
          </cell>
          <cell r="AJ458">
            <v>13.19</v>
          </cell>
          <cell r="BN458">
            <v>0</v>
          </cell>
          <cell r="BT458">
            <v>0</v>
          </cell>
          <cell r="BV458">
            <v>30.249483833202795</v>
          </cell>
        </row>
        <row r="459">
          <cell r="S459" t="str">
            <v>Machinery and Equipment</v>
          </cell>
          <cell r="AJ459">
            <v>69362.759999999995</v>
          </cell>
          <cell r="BN459">
            <v>0</v>
          </cell>
          <cell r="BT459">
            <v>3600</v>
          </cell>
          <cell r="BV459">
            <v>159074.12336969867</v>
          </cell>
        </row>
        <row r="460">
          <cell r="S460" t="str">
            <v>Machinery and Equipment</v>
          </cell>
          <cell r="AJ460">
            <v>383107.42</v>
          </cell>
          <cell r="BN460">
            <v>0</v>
          </cell>
          <cell r="BT460">
            <v>20000</v>
          </cell>
          <cell r="BV460">
            <v>878605.13325777359</v>
          </cell>
        </row>
        <row r="461">
          <cell r="S461" t="str">
            <v>Machinery and Equipment</v>
          </cell>
          <cell r="AJ461">
            <v>3.22</v>
          </cell>
          <cell r="BN461">
            <v>0</v>
          </cell>
          <cell r="BT461">
            <v>0</v>
          </cell>
          <cell r="BV461">
            <v>7.3846351738372276</v>
          </cell>
        </row>
        <row r="462">
          <cell r="S462" t="str">
            <v>Machinery and Equipment</v>
          </cell>
          <cell r="AJ462">
            <v>71180.84</v>
          </cell>
          <cell r="BN462">
            <v>0</v>
          </cell>
          <cell r="BT462">
            <v>3600</v>
          </cell>
          <cell r="BV462">
            <v>163243.64433766453</v>
          </cell>
        </row>
        <row r="463">
          <cell r="S463" t="str">
            <v>Machinery and Equipment</v>
          </cell>
          <cell r="AJ463">
            <v>204.31</v>
          </cell>
          <cell r="BN463">
            <v>0</v>
          </cell>
          <cell r="BT463">
            <v>10</v>
          </cell>
          <cell r="BV463">
            <v>468.5573951449328</v>
          </cell>
        </row>
        <row r="464">
          <cell r="S464" t="str">
            <v>Machinery and Equipment</v>
          </cell>
          <cell r="AJ464">
            <v>1678.71</v>
          </cell>
          <cell r="BN464">
            <v>0</v>
          </cell>
          <cell r="BT464">
            <v>90</v>
          </cell>
          <cell r="BV464">
            <v>3849.8946933764873</v>
          </cell>
        </row>
        <row r="465">
          <cell r="S465" t="str">
            <v>Machinery and Equipment</v>
          </cell>
          <cell r="AJ465">
            <v>3455.83</v>
          </cell>
          <cell r="BN465">
            <v>0</v>
          </cell>
          <cell r="BT465">
            <v>200</v>
          </cell>
          <cell r="BV465">
            <v>7925.4794325471739</v>
          </cell>
        </row>
        <row r="466">
          <cell r="S466" t="str">
            <v>Machinery and Equipment</v>
          </cell>
          <cell r="AJ466">
            <v>263991.61</v>
          </cell>
          <cell r="BN466">
            <v>0</v>
          </cell>
          <cell r="BT466">
            <v>13500</v>
          </cell>
          <cell r="BV466">
            <v>605429.10832419852</v>
          </cell>
        </row>
        <row r="467">
          <cell r="S467" t="str">
            <v>Machinery and Equipment</v>
          </cell>
          <cell r="AJ467">
            <v>1172.02</v>
          </cell>
          <cell r="BN467">
            <v>0</v>
          </cell>
          <cell r="BT467">
            <v>60</v>
          </cell>
          <cell r="BV467">
            <v>2687.8696013791014</v>
          </cell>
        </row>
        <row r="468">
          <cell r="S468" t="str">
            <v>Machinery and Equipment</v>
          </cell>
          <cell r="AJ468">
            <v>6017.05</v>
          </cell>
          <cell r="BN468">
            <v>0</v>
          </cell>
          <cell r="BT468">
            <v>300</v>
          </cell>
          <cell r="BV468">
            <v>13799.291637496051</v>
          </cell>
        </row>
        <row r="469">
          <cell r="S469" t="str">
            <v>Machinery and Equipment</v>
          </cell>
          <cell r="AJ469">
            <v>10829.33</v>
          </cell>
          <cell r="BN469">
            <v>0</v>
          </cell>
          <cell r="BT469">
            <v>550</v>
          </cell>
          <cell r="BV469">
            <v>24835.605971146175</v>
          </cell>
        </row>
        <row r="470">
          <cell r="S470" t="str">
            <v>Machinery and Equipment</v>
          </cell>
          <cell r="AJ470">
            <v>214572.5</v>
          </cell>
          <cell r="BN470">
            <v>0</v>
          </cell>
          <cell r="BT470">
            <v>11000</v>
          </cell>
          <cell r="BV470">
            <v>492093.05305533786</v>
          </cell>
        </row>
        <row r="471">
          <cell r="S471" t="str">
            <v>Machinery and Equipment</v>
          </cell>
          <cell r="AJ471">
            <v>2.85</v>
          </cell>
          <cell r="BN471">
            <v>0</v>
          </cell>
          <cell r="BT471">
            <v>0</v>
          </cell>
          <cell r="BV471">
            <v>6.5360901383341901</v>
          </cell>
        </row>
        <row r="472">
          <cell r="S472" t="str">
            <v>Machinery and Equipment</v>
          </cell>
          <cell r="AJ472">
            <v>1171</v>
          </cell>
          <cell r="BN472">
            <v>0</v>
          </cell>
          <cell r="BT472">
            <v>60</v>
          </cell>
          <cell r="BV472">
            <v>2685.5303691190661</v>
          </cell>
        </row>
        <row r="473">
          <cell r="S473" t="str">
            <v>Machinery and Equipment</v>
          </cell>
          <cell r="AJ473">
            <v>92413.32</v>
          </cell>
          <cell r="BN473">
            <v>0</v>
          </cell>
          <cell r="BT473">
            <v>5000</v>
          </cell>
          <cell r="BV473">
            <v>217022.94943443229</v>
          </cell>
        </row>
        <row r="474">
          <cell r="S474" t="str">
            <v>Machinery and Equipment</v>
          </cell>
          <cell r="AJ474">
            <v>59629.75</v>
          </cell>
          <cell r="BN474">
            <v>0</v>
          </cell>
          <cell r="BT474">
            <v>3200</v>
          </cell>
          <cell r="BV474">
            <v>140034.18791834166</v>
          </cell>
        </row>
        <row r="475">
          <cell r="S475" t="str">
            <v>Machinery and Equipment</v>
          </cell>
          <cell r="AJ475">
            <v>256.12</v>
          </cell>
          <cell r="BN475">
            <v>0</v>
          </cell>
          <cell r="BT475">
            <v>10</v>
          </cell>
          <cell r="BV475">
            <v>601.47084650942952</v>
          </cell>
        </row>
        <row r="476">
          <cell r="S476" t="str">
            <v>Machinery and Equipment</v>
          </cell>
          <cell r="AJ476">
            <v>8154.8</v>
          </cell>
          <cell r="BN476">
            <v>0</v>
          </cell>
          <cell r="BT476">
            <v>1100</v>
          </cell>
          <cell r="BV476">
            <v>17564.708060192123</v>
          </cell>
        </row>
        <row r="477">
          <cell r="S477" t="str">
            <v>Machinery and Equipment</v>
          </cell>
          <cell r="AJ477">
            <v>7396.92</v>
          </cell>
          <cell r="BN477">
            <v>0</v>
          </cell>
          <cell r="BT477">
            <v>450</v>
          </cell>
          <cell r="BV477">
            <v>18946.824147535408</v>
          </cell>
        </row>
        <row r="478">
          <cell r="S478" t="str">
            <v>Machinery and Equipment</v>
          </cell>
          <cell r="AJ478">
            <v>80499.600000000006</v>
          </cell>
          <cell r="BN478">
            <v>0</v>
          </cell>
          <cell r="BT478">
            <v>4600</v>
          </cell>
          <cell r="BV478">
            <v>206195.51991192842</v>
          </cell>
        </row>
        <row r="479">
          <cell r="S479" t="str">
            <v>Machinery and Equipment</v>
          </cell>
          <cell r="AJ479">
            <v>22.31</v>
          </cell>
          <cell r="BN479">
            <v>0</v>
          </cell>
          <cell r="BT479">
            <v>0</v>
          </cell>
          <cell r="BV479">
            <v>57.145899473228717</v>
          </cell>
        </row>
        <row r="480">
          <cell r="S480" t="str">
            <v>Machinery and Equipment</v>
          </cell>
          <cell r="AJ480">
            <v>25529.439999999999</v>
          </cell>
          <cell r="BN480">
            <v>0</v>
          </cell>
          <cell r="BT480">
            <v>1500</v>
          </cell>
          <cell r="BV480">
            <v>65392.326842125687</v>
          </cell>
        </row>
        <row r="481">
          <cell r="S481" t="str">
            <v>Machinery and Equipment</v>
          </cell>
          <cell r="AJ481">
            <v>148513.38</v>
          </cell>
          <cell r="BN481">
            <v>0</v>
          </cell>
          <cell r="BT481">
            <v>8500</v>
          </cell>
          <cell r="BV481">
            <v>380409.26418240333</v>
          </cell>
        </row>
        <row r="482">
          <cell r="S482" t="str">
            <v>Machinery and Equipment</v>
          </cell>
          <cell r="AJ482">
            <v>117038.81</v>
          </cell>
          <cell r="BN482">
            <v>0</v>
          </cell>
          <cell r="BT482">
            <v>6750</v>
          </cell>
          <cell r="BV482">
            <v>299788.79743282462</v>
          </cell>
        </row>
        <row r="483">
          <cell r="S483" t="str">
            <v>Machinery and Equipment</v>
          </cell>
          <cell r="AJ483">
            <v>862.02</v>
          </cell>
          <cell r="BN483">
            <v>0</v>
          </cell>
          <cell r="BT483">
            <v>50</v>
          </cell>
          <cell r="BV483">
            <v>2208.0191960516645</v>
          </cell>
        </row>
        <row r="484">
          <cell r="S484" t="str">
            <v>Machinery and Equipment</v>
          </cell>
          <cell r="AJ484">
            <v>859008.18</v>
          </cell>
          <cell r="BN484">
            <v>0</v>
          </cell>
          <cell r="BT484">
            <v>45000</v>
          </cell>
          <cell r="BV484">
            <v>1970019.2610689129</v>
          </cell>
        </row>
        <row r="485">
          <cell r="S485" t="str">
            <v>Machinery and Equipment</v>
          </cell>
          <cell r="AJ485">
            <v>2083804.03</v>
          </cell>
          <cell r="BN485">
            <v>0</v>
          </cell>
          <cell r="BT485">
            <v>140000</v>
          </cell>
          <cell r="BV485">
            <v>4718837.8291485421</v>
          </cell>
        </row>
        <row r="486">
          <cell r="S486" t="str">
            <v>Machinery and Equipment</v>
          </cell>
          <cell r="AJ486">
            <v>4075.64</v>
          </cell>
          <cell r="BN486">
            <v>0</v>
          </cell>
          <cell r="BT486">
            <v>300</v>
          </cell>
          <cell r="BV486">
            <v>9229.4111793185093</v>
          </cell>
        </row>
        <row r="487">
          <cell r="S487" t="str">
            <v>Machinery and Equipment</v>
          </cell>
          <cell r="AJ487">
            <v>118722.11</v>
          </cell>
          <cell r="BN487">
            <v>0</v>
          </cell>
          <cell r="BT487">
            <v>8000</v>
          </cell>
          <cell r="BV487">
            <v>268849.84180798149</v>
          </cell>
        </row>
        <row r="488">
          <cell r="S488" t="str">
            <v>Machinery and Equipment</v>
          </cell>
          <cell r="AJ488">
            <v>176781.95</v>
          </cell>
          <cell r="BN488">
            <v>0</v>
          </cell>
          <cell r="BT488">
            <v>12000</v>
          </cell>
          <cell r="BV488">
            <v>400328.12162794697</v>
          </cell>
        </row>
        <row r="489">
          <cell r="S489" t="str">
            <v>Machinery and Equipment</v>
          </cell>
          <cell r="AJ489">
            <v>32.82</v>
          </cell>
          <cell r="BN489">
            <v>0</v>
          </cell>
          <cell r="BT489">
            <v>0</v>
          </cell>
          <cell r="BV489">
            <v>74.321891753254334</v>
          </cell>
        </row>
        <row r="490">
          <cell r="S490" t="str">
            <v>Machinery and Equipment</v>
          </cell>
          <cell r="AJ490">
            <v>7908.05</v>
          </cell>
          <cell r="BN490">
            <v>0</v>
          </cell>
          <cell r="BT490">
            <v>1000</v>
          </cell>
          <cell r="BV490">
            <v>17033.230683205267</v>
          </cell>
        </row>
        <row r="491">
          <cell r="S491" t="str">
            <v>Machinery and Equipment</v>
          </cell>
          <cell r="AJ491">
            <v>787.66</v>
          </cell>
          <cell r="BN491">
            <v>0</v>
          </cell>
          <cell r="BT491">
            <v>100</v>
          </cell>
          <cell r="BV491">
            <v>1696.5490202936828</v>
          </cell>
        </row>
        <row r="492">
          <cell r="S492" t="str">
            <v>Machinery and Equipment</v>
          </cell>
          <cell r="AJ492">
            <v>30596.68</v>
          </cell>
          <cell r="BN492">
            <v>0</v>
          </cell>
          <cell r="BT492">
            <v>1600</v>
          </cell>
          <cell r="BV492">
            <v>70169.353829391926</v>
          </cell>
        </row>
        <row r="493">
          <cell r="S493" t="str">
            <v>Machinery and Equipment</v>
          </cell>
          <cell r="AJ493">
            <v>5814.79</v>
          </cell>
          <cell r="BN493">
            <v>0</v>
          </cell>
          <cell r="BT493">
            <v>300</v>
          </cell>
          <cell r="BV493">
            <v>13335.435640520798</v>
          </cell>
        </row>
        <row r="494">
          <cell r="S494" t="str">
            <v>Machinery and Equipment</v>
          </cell>
          <cell r="AJ494">
            <v>84960.08</v>
          </cell>
          <cell r="BN494">
            <v>0</v>
          </cell>
          <cell r="BT494">
            <v>5750</v>
          </cell>
          <cell r="BV494">
            <v>192394.69436647862</v>
          </cell>
        </row>
        <row r="495">
          <cell r="S495" t="str">
            <v>Machinery and Equipment</v>
          </cell>
          <cell r="AJ495">
            <v>8989.61</v>
          </cell>
          <cell r="BN495">
            <v>0</v>
          </cell>
          <cell r="BT495">
            <v>300</v>
          </cell>
          <cell r="BV495">
            <v>12780.798628932245</v>
          </cell>
        </row>
        <row r="496">
          <cell r="S496" t="str">
            <v>Machinery and Equipment</v>
          </cell>
          <cell r="AJ496">
            <v>1376.08</v>
          </cell>
          <cell r="BN496">
            <v>0</v>
          </cell>
          <cell r="BT496">
            <v>70</v>
          </cell>
          <cell r="BV496">
            <v>3155.8536552838295</v>
          </cell>
        </row>
        <row r="497">
          <cell r="S497" t="str">
            <v>Machinery and Equipment</v>
          </cell>
          <cell r="AJ497">
            <v>2270.6999999999998</v>
          </cell>
          <cell r="BN497">
            <v>0</v>
          </cell>
          <cell r="BT497">
            <v>100</v>
          </cell>
          <cell r="BV497">
            <v>5207.5438165317355</v>
          </cell>
        </row>
        <row r="498">
          <cell r="S498" t="str">
            <v>Machinery and Equipment</v>
          </cell>
          <cell r="AJ498">
            <v>12757.02</v>
          </cell>
          <cell r="BN498">
            <v>0</v>
          </cell>
          <cell r="BT498">
            <v>850</v>
          </cell>
          <cell r="BV498">
            <v>28888.661168010378</v>
          </cell>
        </row>
        <row r="499">
          <cell r="S499" t="str">
            <v>Machinery and Equipment</v>
          </cell>
          <cell r="AJ499">
            <v>43894.16</v>
          </cell>
          <cell r="BN499">
            <v>0</v>
          </cell>
          <cell r="BT499">
            <v>3000</v>
          </cell>
          <cell r="BV499">
            <v>99399.665085924018</v>
          </cell>
        </row>
        <row r="500">
          <cell r="S500" t="str">
            <v>Machinery and Equipment</v>
          </cell>
          <cell r="AJ500">
            <v>454920.02</v>
          </cell>
          <cell r="BN500">
            <v>0</v>
          </cell>
          <cell r="BT500">
            <v>31000</v>
          </cell>
          <cell r="BV500">
            <v>1030180.2706529037</v>
          </cell>
        </row>
        <row r="501">
          <cell r="S501" t="str">
            <v>Machinery and Equipment</v>
          </cell>
          <cell r="AJ501">
            <v>20262.84</v>
          </cell>
          <cell r="BN501">
            <v>0</v>
          </cell>
          <cell r="BT501">
            <v>1400</v>
          </cell>
          <cell r="BV501">
            <v>45885.819655500061</v>
          </cell>
        </row>
        <row r="502">
          <cell r="S502" t="str">
            <v>Machinery and Equipment</v>
          </cell>
          <cell r="AJ502">
            <v>11008.48</v>
          </cell>
          <cell r="BN502">
            <v>0</v>
          </cell>
          <cell r="BT502">
            <v>550</v>
          </cell>
          <cell r="BV502">
            <v>25246.462303876895</v>
          </cell>
        </row>
        <row r="503">
          <cell r="S503" t="str">
            <v>Machinery and Equipment</v>
          </cell>
          <cell r="AJ503">
            <v>164784.29999999999</v>
          </cell>
          <cell r="BN503">
            <v>0</v>
          </cell>
          <cell r="BT503">
            <v>8500</v>
          </cell>
          <cell r="BV503">
            <v>377910.53971308866</v>
          </cell>
        </row>
        <row r="504">
          <cell r="S504" t="str">
            <v>Machinery and Equipment</v>
          </cell>
          <cell r="AJ504">
            <v>247.79</v>
          </cell>
          <cell r="BN504">
            <v>0</v>
          </cell>
          <cell r="BT504">
            <v>10</v>
          </cell>
          <cell r="BV504">
            <v>568.27290364134353</v>
          </cell>
        </row>
        <row r="505">
          <cell r="S505" t="str">
            <v>Machinery and Equipment</v>
          </cell>
          <cell r="AJ505">
            <v>438203.79</v>
          </cell>
          <cell r="BN505">
            <v>0</v>
          </cell>
          <cell r="BT505">
            <v>23000</v>
          </cell>
          <cell r="BV505">
            <v>1004961.2176840935</v>
          </cell>
        </row>
        <row r="506">
          <cell r="S506" t="str">
            <v>Machinery and Equipment</v>
          </cell>
          <cell r="AJ506">
            <v>17815.07</v>
          </cell>
          <cell r="BN506">
            <v>0</v>
          </cell>
          <cell r="BT506">
            <v>900</v>
          </cell>
          <cell r="BV506">
            <v>40856.457312538005</v>
          </cell>
        </row>
        <row r="507">
          <cell r="S507" t="str">
            <v>Machinery and Equipment</v>
          </cell>
          <cell r="AJ507">
            <v>4406.6499999999996</v>
          </cell>
          <cell r="BN507">
            <v>0</v>
          </cell>
          <cell r="BT507">
            <v>250</v>
          </cell>
          <cell r="BV507">
            <v>10106.056704593109</v>
          </cell>
        </row>
        <row r="508">
          <cell r="S508" t="str">
            <v>Machinery and Equipment</v>
          </cell>
          <cell r="AJ508">
            <v>13044.8</v>
          </cell>
          <cell r="BN508">
            <v>0</v>
          </cell>
          <cell r="BT508">
            <v>700</v>
          </cell>
          <cell r="BV508">
            <v>29916.487240891885</v>
          </cell>
        </row>
        <row r="509">
          <cell r="S509" t="str">
            <v>Machinery and Equipment</v>
          </cell>
          <cell r="AJ509">
            <v>14298.82</v>
          </cell>
          <cell r="BN509">
            <v>0</v>
          </cell>
          <cell r="BT509">
            <v>750</v>
          </cell>
          <cell r="BV509">
            <v>33579.272877893025</v>
          </cell>
        </row>
        <row r="510">
          <cell r="S510" t="str">
            <v>Machinery and Equipment</v>
          </cell>
          <cell r="AJ510">
            <v>29152.9</v>
          </cell>
          <cell r="BN510">
            <v>0</v>
          </cell>
          <cell r="BT510">
            <v>1500</v>
          </cell>
          <cell r="BV510">
            <v>68462.515388117885</v>
          </cell>
        </row>
        <row r="511">
          <cell r="S511" t="str">
            <v>Machinery and Equipment</v>
          </cell>
          <cell r="AJ511">
            <v>79160.38</v>
          </cell>
          <cell r="BN511">
            <v>0</v>
          </cell>
          <cell r="BT511">
            <v>4200</v>
          </cell>
          <cell r="BV511">
            <v>185899.81558881822</v>
          </cell>
        </row>
        <row r="512">
          <cell r="S512" t="str">
            <v>Machinery and Equipment</v>
          </cell>
          <cell r="AJ512">
            <v>5781.37</v>
          </cell>
          <cell r="BN512">
            <v>0</v>
          </cell>
          <cell r="BT512">
            <v>300</v>
          </cell>
          <cell r="BV512">
            <v>13576.938575215605</v>
          </cell>
        </row>
        <row r="513">
          <cell r="S513" t="str">
            <v>Machinery and Equipment</v>
          </cell>
          <cell r="AJ513">
            <v>-12.02</v>
          </cell>
          <cell r="BN513">
            <v>0</v>
          </cell>
          <cell r="BT513">
            <v>0</v>
          </cell>
          <cell r="BV513">
            <v>-28.227704103714448</v>
          </cell>
        </row>
        <row r="514">
          <cell r="S514" t="str">
            <v>Machinery and Equipment</v>
          </cell>
          <cell r="AJ514">
            <v>80126.48</v>
          </cell>
          <cell r="BN514">
            <v>0</v>
          </cell>
          <cell r="BT514">
            <v>4200</v>
          </cell>
          <cell r="BV514">
            <v>188168.59969319412</v>
          </cell>
        </row>
        <row r="515">
          <cell r="S515" t="str">
            <v>Machinery and Equipment</v>
          </cell>
          <cell r="AJ515">
            <v>664.8</v>
          </cell>
          <cell r="BN515">
            <v>0</v>
          </cell>
          <cell r="BT515">
            <v>30</v>
          </cell>
          <cell r="BV515">
            <v>1520.8536612381918</v>
          </cell>
        </row>
        <row r="516">
          <cell r="S516" t="str">
            <v>Machinery and Equipment</v>
          </cell>
          <cell r="AJ516">
            <v>498.81</v>
          </cell>
          <cell r="BN516">
            <v>0</v>
          </cell>
          <cell r="BT516">
            <v>30</v>
          </cell>
          <cell r="BV516">
            <v>1277.6757559946761</v>
          </cell>
        </row>
        <row r="517">
          <cell r="S517" t="str">
            <v>Machinery and Equipment</v>
          </cell>
          <cell r="AJ517">
            <v>121172.83</v>
          </cell>
          <cell r="BN517">
            <v>0</v>
          </cell>
          <cell r="BT517">
            <v>7000</v>
          </cell>
          <cell r="BV517">
            <v>310377.87369191542</v>
          </cell>
        </row>
        <row r="518">
          <cell r="S518" t="str">
            <v>Machinery and Equipment</v>
          </cell>
          <cell r="AJ518">
            <v>660.02</v>
          </cell>
          <cell r="BN518">
            <v>0</v>
          </cell>
          <cell r="BT518">
            <v>40</v>
          </cell>
          <cell r="BV518">
            <v>1690.606749005846</v>
          </cell>
        </row>
        <row r="519">
          <cell r="S519" t="str">
            <v>Machinery and Equipment</v>
          </cell>
          <cell r="AJ519">
            <v>42051.74</v>
          </cell>
          <cell r="BN519">
            <v>0</v>
          </cell>
          <cell r="BT519">
            <v>2200</v>
          </cell>
          <cell r="BV519">
            <v>96439.987057471371</v>
          </cell>
        </row>
        <row r="520">
          <cell r="S520" t="str">
            <v>Machinery and Equipment</v>
          </cell>
          <cell r="AJ520">
            <v>50776.08</v>
          </cell>
          <cell r="BN520">
            <v>0</v>
          </cell>
          <cell r="BT520">
            <v>2600</v>
          </cell>
          <cell r="BV520">
            <v>116448.08271974314</v>
          </cell>
        </row>
        <row r="521">
          <cell r="S521" t="str">
            <v>Machinery and Equipment</v>
          </cell>
          <cell r="AJ521">
            <v>1760.84</v>
          </cell>
          <cell r="BN521">
            <v>0</v>
          </cell>
          <cell r="BT521">
            <v>90</v>
          </cell>
          <cell r="BV521">
            <v>4038.2487576085528</v>
          </cell>
        </row>
        <row r="522">
          <cell r="S522" t="str">
            <v>Machinery and Equipment</v>
          </cell>
          <cell r="AJ522">
            <v>471.74</v>
          </cell>
          <cell r="BN522">
            <v>0</v>
          </cell>
          <cell r="BT522">
            <v>20</v>
          </cell>
          <cell r="BV522">
            <v>1081.8719866167619</v>
          </cell>
        </row>
        <row r="523">
          <cell r="S523" t="str">
            <v>Machinery and Equipment</v>
          </cell>
          <cell r="AJ523">
            <v>9642.81</v>
          </cell>
          <cell r="BN523">
            <v>0</v>
          </cell>
          <cell r="BT523">
            <v>500</v>
          </cell>
          <cell r="BV523">
            <v>22114.482577835195</v>
          </cell>
        </row>
        <row r="524">
          <cell r="S524" t="str">
            <v>Machinery and Equipment</v>
          </cell>
          <cell r="AJ524">
            <v>11054.91</v>
          </cell>
          <cell r="BN524">
            <v>0</v>
          </cell>
          <cell r="BT524">
            <v>550</v>
          </cell>
          <cell r="BV524">
            <v>25352.943239007727</v>
          </cell>
        </row>
        <row r="525">
          <cell r="S525" t="str">
            <v>Machinery and Equipment</v>
          </cell>
          <cell r="AJ525">
            <v>33660.69</v>
          </cell>
          <cell r="BN525">
            <v>0</v>
          </cell>
          <cell r="BT525">
            <v>1700</v>
          </cell>
          <cell r="BV525">
            <v>77196.247002990989</v>
          </cell>
        </row>
        <row r="526">
          <cell r="S526" t="str">
            <v>Machinery and Equipment</v>
          </cell>
          <cell r="AJ526">
            <v>7377.24</v>
          </cell>
          <cell r="BN526">
            <v>0</v>
          </cell>
          <cell r="BT526">
            <v>400</v>
          </cell>
          <cell r="BV526">
            <v>18096.705205828133</v>
          </cell>
        </row>
        <row r="527">
          <cell r="S527" t="str">
            <v>Machinery and Equipment</v>
          </cell>
          <cell r="AJ527">
            <v>215675.7</v>
          </cell>
          <cell r="BN527">
            <v>0</v>
          </cell>
          <cell r="BT527">
            <v>11000</v>
          </cell>
          <cell r="BV527">
            <v>494623.09328011354</v>
          </cell>
        </row>
        <row r="528">
          <cell r="S528" t="str">
            <v>Machinery and Equipment</v>
          </cell>
          <cell r="AJ528">
            <v>639176.93999999994</v>
          </cell>
          <cell r="BN528">
            <v>0</v>
          </cell>
          <cell r="BT528">
            <v>33000</v>
          </cell>
          <cell r="BV528">
            <v>1465865.9979595169</v>
          </cell>
        </row>
        <row r="529">
          <cell r="S529" t="str">
            <v>Machinery and Equipment</v>
          </cell>
          <cell r="AJ529">
            <v>2216.54</v>
          </cell>
          <cell r="BN529">
            <v>0</v>
          </cell>
          <cell r="BT529">
            <v>100</v>
          </cell>
          <cell r="BV529">
            <v>5083.3351702537784</v>
          </cell>
        </row>
        <row r="530">
          <cell r="S530" t="str">
            <v>Machinery and Equipment</v>
          </cell>
          <cell r="AJ530">
            <v>337314.32</v>
          </cell>
          <cell r="BN530">
            <v>0</v>
          </cell>
          <cell r="BT530">
            <v>18500</v>
          </cell>
          <cell r="BV530">
            <v>827447.36659568839</v>
          </cell>
        </row>
        <row r="531">
          <cell r="S531" t="str">
            <v>Machinery and Equipment</v>
          </cell>
          <cell r="AJ531">
            <v>18640.63</v>
          </cell>
          <cell r="BN531">
            <v>0</v>
          </cell>
          <cell r="BT531">
            <v>1000</v>
          </cell>
          <cell r="BV531">
            <v>45726.313087403432</v>
          </cell>
        </row>
        <row r="532">
          <cell r="S532" t="str">
            <v>Machinery and Equipment</v>
          </cell>
          <cell r="AJ532">
            <v>15162.98</v>
          </cell>
          <cell r="BN532">
            <v>0</v>
          </cell>
          <cell r="BT532">
            <v>850</v>
          </cell>
          <cell r="BV532">
            <v>37195.4794885171</v>
          </cell>
        </row>
        <row r="533">
          <cell r="S533" t="str">
            <v>Machinery and Equipment</v>
          </cell>
          <cell r="AJ533">
            <v>23826.04</v>
          </cell>
          <cell r="BN533">
            <v>0</v>
          </cell>
          <cell r="BT533">
            <v>1300</v>
          </cell>
          <cell r="BV533">
            <v>58446.359628027472</v>
          </cell>
        </row>
        <row r="534">
          <cell r="S534" t="str">
            <v>Machinery and Equipment</v>
          </cell>
          <cell r="AJ534">
            <v>15918.56</v>
          </cell>
          <cell r="BN534">
            <v>0</v>
          </cell>
          <cell r="BT534">
            <v>900</v>
          </cell>
          <cell r="BV534">
            <v>39048.951589115648</v>
          </cell>
        </row>
        <row r="535">
          <cell r="S535" t="str">
            <v>Machinery and Equipment</v>
          </cell>
          <cell r="AJ535">
            <v>173.1</v>
          </cell>
          <cell r="BN535">
            <v>0</v>
          </cell>
          <cell r="BT535">
            <v>10</v>
          </cell>
          <cell r="BV535">
            <v>424.62217185950976</v>
          </cell>
        </row>
        <row r="536">
          <cell r="S536" t="str">
            <v>Machinery and Equipment</v>
          </cell>
          <cell r="AJ536">
            <v>18715.96</v>
          </cell>
          <cell r="BN536">
            <v>0</v>
          </cell>
          <cell r="BT536">
            <v>1000</v>
          </cell>
          <cell r="BV536">
            <v>43677.442470780268</v>
          </cell>
        </row>
        <row r="537">
          <cell r="S537" t="str">
            <v>Machinery and Equipment</v>
          </cell>
          <cell r="AJ537">
            <v>11412.03</v>
          </cell>
          <cell r="BN537">
            <v>0</v>
          </cell>
          <cell r="BT537">
            <v>600</v>
          </cell>
          <cell r="BV537">
            <v>26632.25844679186</v>
          </cell>
        </row>
        <row r="538">
          <cell r="S538" t="str">
            <v>Machinery and Equipment</v>
          </cell>
          <cell r="AJ538">
            <v>215670.44</v>
          </cell>
          <cell r="BN538">
            <v>0</v>
          </cell>
          <cell r="BT538">
            <v>11500</v>
          </cell>
          <cell r="BV538">
            <v>503310.18209848012</v>
          </cell>
        </row>
        <row r="539">
          <cell r="S539" t="str">
            <v>Machinery and Equipment</v>
          </cell>
          <cell r="AJ539">
            <v>1150.6199999999999</v>
          </cell>
          <cell r="BN539">
            <v>0</v>
          </cell>
          <cell r="BT539">
            <v>60</v>
          </cell>
          <cell r="BV539">
            <v>2685.2023009094482</v>
          </cell>
        </row>
        <row r="540">
          <cell r="S540" t="str">
            <v>Machinery and Equipment</v>
          </cell>
          <cell r="AJ540">
            <v>-8972.75</v>
          </cell>
          <cell r="BN540">
            <v>0</v>
          </cell>
          <cell r="BT540">
            <v>-500</v>
          </cell>
          <cell r="BV540">
            <v>-22241.207240600823</v>
          </cell>
        </row>
        <row r="541">
          <cell r="S541" t="str">
            <v>Machinery and Equipment</v>
          </cell>
          <cell r="AJ541">
            <v>284.66000000000003</v>
          </cell>
          <cell r="BN541">
            <v>0</v>
          </cell>
          <cell r="BT541">
            <v>20</v>
          </cell>
          <cell r="BV541">
            <v>705.60107582507374</v>
          </cell>
        </row>
        <row r="542">
          <cell r="S542" t="str">
            <v>Machinery and Equipment</v>
          </cell>
          <cell r="AJ542">
            <v>28488.639999999999</v>
          </cell>
          <cell r="BN542">
            <v>0</v>
          </cell>
          <cell r="BT542">
            <v>1500</v>
          </cell>
          <cell r="BV542">
            <v>66902.570735211601</v>
          </cell>
        </row>
        <row r="543">
          <cell r="S543" t="str">
            <v>Machinery and Equipment</v>
          </cell>
          <cell r="AJ543">
            <v>-111.4</v>
          </cell>
          <cell r="BN543">
            <v>0</v>
          </cell>
          <cell r="BT543">
            <v>-10</v>
          </cell>
          <cell r="BV543">
            <v>-261.61116781645501</v>
          </cell>
        </row>
        <row r="544">
          <cell r="S544" t="str">
            <v>Machinery and Equipment</v>
          </cell>
          <cell r="AJ544">
            <v>518.72</v>
          </cell>
          <cell r="BN544">
            <v>0</v>
          </cell>
          <cell r="BT544">
            <v>30</v>
          </cell>
          <cell r="BV544">
            <v>1218.1592905722762</v>
          </cell>
        </row>
        <row r="545">
          <cell r="S545" t="str">
            <v>Machinery and Equipment</v>
          </cell>
          <cell r="AJ545">
            <v>311502.88</v>
          </cell>
          <cell r="BN545">
            <v>0</v>
          </cell>
          <cell r="BT545">
            <v>21000</v>
          </cell>
          <cell r="BV545">
            <v>705407.77965225384</v>
          </cell>
        </row>
        <row r="546">
          <cell r="S546" t="str">
            <v>Machinery and Equipment</v>
          </cell>
          <cell r="AJ546">
            <v>74.989999999999995</v>
          </cell>
          <cell r="BN546">
            <v>0</v>
          </cell>
          <cell r="BT546">
            <v>10</v>
          </cell>
          <cell r="BV546">
            <v>169.81714389325231</v>
          </cell>
        </row>
        <row r="547">
          <cell r="S547" t="str">
            <v>Machinery and Equipment</v>
          </cell>
          <cell r="AJ547">
            <v>39415.07</v>
          </cell>
          <cell r="BN547">
            <v>0</v>
          </cell>
          <cell r="BT547">
            <v>8500</v>
          </cell>
          <cell r="BV547">
            <v>92760.161050657174</v>
          </cell>
        </row>
        <row r="548">
          <cell r="S548" t="str">
            <v>Machinery and Equipment</v>
          </cell>
          <cell r="AJ548">
            <v>27313.18</v>
          </cell>
          <cell r="BN548">
            <v>0</v>
          </cell>
          <cell r="BT548">
            <v>1400</v>
          </cell>
          <cell r="BV548">
            <v>62639.089980542682</v>
          </cell>
        </row>
        <row r="549">
          <cell r="S549" t="str">
            <v>Machinery and Equipment</v>
          </cell>
          <cell r="AJ549">
            <v>27198.01</v>
          </cell>
          <cell r="BN549">
            <v>0</v>
          </cell>
          <cell r="BT549">
            <v>1400</v>
          </cell>
          <cell r="BV549">
            <v>62374.963138005158</v>
          </cell>
        </row>
        <row r="550">
          <cell r="S550" t="str">
            <v>Machinery and Equipment</v>
          </cell>
          <cell r="AJ550">
            <v>11327.07</v>
          </cell>
          <cell r="BN550">
            <v>0</v>
          </cell>
          <cell r="BT550">
            <v>600</v>
          </cell>
          <cell r="BV550">
            <v>25912.779603792551</v>
          </cell>
        </row>
        <row r="551">
          <cell r="S551" t="str">
            <v>Machinery and Equipment</v>
          </cell>
          <cell r="AJ551">
            <v>492.61</v>
          </cell>
          <cell r="BN551">
            <v>0</v>
          </cell>
          <cell r="BT551">
            <v>30</v>
          </cell>
          <cell r="BV551">
            <v>1126.937006712614</v>
          </cell>
        </row>
        <row r="552">
          <cell r="S552" t="str">
            <v>Machinery and Equipment</v>
          </cell>
          <cell r="AJ552">
            <v>26.03</v>
          </cell>
          <cell r="BN552">
            <v>0</v>
          </cell>
          <cell r="BT552">
            <v>0</v>
          </cell>
          <cell r="BV552">
            <v>59.548466910394325</v>
          </cell>
        </row>
        <row r="553">
          <cell r="S553" t="str">
            <v>Machinery and Equipment</v>
          </cell>
          <cell r="AJ553">
            <v>1346.09</v>
          </cell>
          <cell r="BN553">
            <v>0</v>
          </cell>
          <cell r="BT553">
            <v>70</v>
          </cell>
          <cell r="BV553">
            <v>3079.4312648256887</v>
          </cell>
        </row>
        <row r="554">
          <cell r="S554" t="str">
            <v>Machinery and Equipment</v>
          </cell>
          <cell r="AJ554">
            <v>393.51</v>
          </cell>
          <cell r="BN554">
            <v>0</v>
          </cell>
          <cell r="BT554">
            <v>20</v>
          </cell>
          <cell r="BV554">
            <v>900.22732285475468</v>
          </cell>
        </row>
        <row r="555">
          <cell r="S555" t="str">
            <v>Machinery and Equipment</v>
          </cell>
          <cell r="AJ555">
            <v>2834.29</v>
          </cell>
          <cell r="BN555">
            <v>0</v>
          </cell>
          <cell r="BT555">
            <v>200</v>
          </cell>
          <cell r="BV555">
            <v>6418.3362150314206</v>
          </cell>
        </row>
        <row r="556">
          <cell r="S556" t="str">
            <v>Machinery and Equipment</v>
          </cell>
          <cell r="AJ556">
            <v>17705.7</v>
          </cell>
          <cell r="BN556">
            <v>0</v>
          </cell>
          <cell r="BT556">
            <v>1000</v>
          </cell>
          <cell r="BV556">
            <v>43432.887280721683</v>
          </cell>
        </row>
        <row r="557">
          <cell r="S557" t="str">
            <v>Machinery and Equipment</v>
          </cell>
          <cell r="AJ557">
            <v>4462.08</v>
          </cell>
          <cell r="BN557">
            <v>0</v>
          </cell>
          <cell r="BT557">
            <v>250</v>
          </cell>
          <cell r="BV557">
            <v>10207.838003516414</v>
          </cell>
        </row>
        <row r="558">
          <cell r="S558" t="str">
            <v>Machinery and Equipment</v>
          </cell>
          <cell r="AJ558">
            <v>18161.03</v>
          </cell>
          <cell r="BN558">
            <v>0</v>
          </cell>
          <cell r="BT558">
            <v>4000</v>
          </cell>
          <cell r="BV558">
            <v>45175.450089599035</v>
          </cell>
        </row>
        <row r="559">
          <cell r="S559" t="str">
            <v>Machinery and Equipment</v>
          </cell>
          <cell r="AJ559">
            <v>55.83</v>
          </cell>
          <cell r="BN559">
            <v>0</v>
          </cell>
          <cell r="BT559">
            <v>0</v>
          </cell>
          <cell r="BV559">
            <v>117.78080658274453</v>
          </cell>
        </row>
        <row r="560">
          <cell r="S560" t="str">
            <v>Machinery and Equipment</v>
          </cell>
          <cell r="AJ560">
            <v>7355.77</v>
          </cell>
          <cell r="BN560">
            <v>0</v>
          </cell>
          <cell r="BT560">
            <v>400</v>
          </cell>
          <cell r="BV560">
            <v>17166.163050321302</v>
          </cell>
        </row>
        <row r="561">
          <cell r="S561" t="str">
            <v>Machinery and Equipment</v>
          </cell>
          <cell r="AJ561">
            <v>3259.65</v>
          </cell>
          <cell r="BN561">
            <v>0</v>
          </cell>
          <cell r="BT561">
            <v>150</v>
          </cell>
          <cell r="BV561">
            <v>6855.3609763832546</v>
          </cell>
        </row>
        <row r="562">
          <cell r="S562" t="str">
            <v>Machinery and Equipment</v>
          </cell>
          <cell r="AJ562">
            <v>3259.65</v>
          </cell>
          <cell r="BN562">
            <v>0</v>
          </cell>
          <cell r="BT562">
            <v>150</v>
          </cell>
          <cell r="BV562">
            <v>6855.3609763832546</v>
          </cell>
        </row>
        <row r="563">
          <cell r="S563" t="str">
            <v>Machinery and Equipment</v>
          </cell>
          <cell r="AJ563">
            <v>141871.6</v>
          </cell>
          <cell r="BN563">
            <v>0</v>
          </cell>
          <cell r="BT563">
            <v>7250</v>
          </cell>
          <cell r="BV563">
            <v>325363.35637533094</v>
          </cell>
        </row>
        <row r="564">
          <cell r="S564" t="str">
            <v>Machinery and Equipment</v>
          </cell>
          <cell r="AJ564">
            <v>1129.73</v>
          </cell>
          <cell r="BN564">
            <v>0</v>
          </cell>
          <cell r="BT564">
            <v>60</v>
          </cell>
          <cell r="BV564">
            <v>2590.8831971860659</v>
          </cell>
        </row>
        <row r="565">
          <cell r="S565" t="str">
            <v>Machinery and Equipment</v>
          </cell>
          <cell r="AJ565">
            <v>4357.72</v>
          </cell>
          <cell r="BN565">
            <v>0</v>
          </cell>
          <cell r="BT565">
            <v>250</v>
          </cell>
          <cell r="BV565">
            <v>9993.8423570602372</v>
          </cell>
        </row>
        <row r="566">
          <cell r="S566" t="str">
            <v>Machinery and Equipment</v>
          </cell>
          <cell r="AJ566">
            <v>4975.79</v>
          </cell>
          <cell r="BN566">
            <v>0</v>
          </cell>
          <cell r="BT566">
            <v>250</v>
          </cell>
          <cell r="BV566">
            <v>11676.759516096243</v>
          </cell>
        </row>
        <row r="567">
          <cell r="S567" t="str">
            <v>Machinery and Equipment</v>
          </cell>
          <cell r="AJ567">
            <v>948.94</v>
          </cell>
          <cell r="BN567">
            <v>0</v>
          </cell>
          <cell r="BT567">
            <v>50</v>
          </cell>
          <cell r="BV567">
            <v>2226.8914434098642</v>
          </cell>
        </row>
        <row r="568">
          <cell r="S568" t="str">
            <v>Machinery and Equipment</v>
          </cell>
          <cell r="AJ568">
            <v>500.37</v>
          </cell>
          <cell r="BN568">
            <v>0</v>
          </cell>
          <cell r="BT568">
            <v>30</v>
          </cell>
          <cell r="BV568">
            <v>1174.2256323255356</v>
          </cell>
        </row>
        <row r="569">
          <cell r="S569" t="str">
            <v>Machinery and Equipment</v>
          </cell>
          <cell r="AJ569">
            <v>59292.71</v>
          </cell>
          <cell r="BN569">
            <v>0</v>
          </cell>
          <cell r="BT569">
            <v>7750</v>
          </cell>
          <cell r="BV569">
            <v>127711.18129784102</v>
          </cell>
        </row>
        <row r="570">
          <cell r="S570" t="str">
            <v>Machinery and Equipment</v>
          </cell>
          <cell r="AJ570">
            <v>494.05</v>
          </cell>
          <cell r="BN570">
            <v>0</v>
          </cell>
          <cell r="BT570">
            <v>60</v>
          </cell>
          <cell r="BV570">
            <v>1064.1394046620294</v>
          </cell>
        </row>
        <row r="571">
          <cell r="S571" t="str">
            <v>Machinery and Equipment</v>
          </cell>
          <cell r="AJ571">
            <v>25267.37</v>
          </cell>
          <cell r="BN571">
            <v>0</v>
          </cell>
          <cell r="BT571">
            <v>3200</v>
          </cell>
          <cell r="BV571">
            <v>54423.649568212168</v>
          </cell>
        </row>
        <row r="572">
          <cell r="S572" t="str">
            <v>Machinery and Equipment</v>
          </cell>
          <cell r="AJ572">
            <v>40907.93</v>
          </cell>
          <cell r="BN572">
            <v>0</v>
          </cell>
          <cell r="BT572">
            <v>5500</v>
          </cell>
          <cell r="BV572">
            <v>93177.95880643923</v>
          </cell>
        </row>
        <row r="573">
          <cell r="S573" t="str">
            <v>Machinery and Equipment</v>
          </cell>
          <cell r="AJ573">
            <v>237.43</v>
          </cell>
          <cell r="BN573">
            <v>0</v>
          </cell>
          <cell r="BT573">
            <v>30</v>
          </cell>
          <cell r="BV573">
            <v>540.80572542812274</v>
          </cell>
        </row>
        <row r="574">
          <cell r="S574" t="str">
            <v>Machinery and Equipment</v>
          </cell>
          <cell r="AJ574">
            <v>13585.56</v>
          </cell>
          <cell r="BN574">
            <v>0</v>
          </cell>
          <cell r="BT574">
            <v>700</v>
          </cell>
          <cell r="BV574">
            <v>31156.647277104366</v>
          </cell>
        </row>
        <row r="575">
          <cell r="S575" t="str">
            <v>Machinery and Equipment</v>
          </cell>
          <cell r="AJ575">
            <v>31699.63</v>
          </cell>
          <cell r="BN575">
            <v>0</v>
          </cell>
          <cell r="BT575">
            <v>1600</v>
          </cell>
          <cell r="BV575">
            <v>72698.820712927249</v>
          </cell>
        </row>
        <row r="576">
          <cell r="S576" t="str">
            <v>Machinery and Equipment</v>
          </cell>
          <cell r="AJ576">
            <v>6424.04</v>
          </cell>
          <cell r="BN576">
            <v>0</v>
          </cell>
          <cell r="BT576">
            <v>350</v>
          </cell>
          <cell r="BV576">
            <v>14696.186452979235</v>
          </cell>
        </row>
        <row r="577">
          <cell r="S577" t="str">
            <v>Machinery and Equipment</v>
          </cell>
          <cell r="AJ577">
            <v>28234.38</v>
          </cell>
          <cell r="BN577">
            <v>0</v>
          </cell>
          <cell r="BT577">
            <v>1500</v>
          </cell>
          <cell r="BV577">
            <v>64751.737782449163</v>
          </cell>
        </row>
        <row r="578">
          <cell r="S578" t="str">
            <v>Machinery and Equipment</v>
          </cell>
          <cell r="AJ578">
            <v>76066.429999999993</v>
          </cell>
          <cell r="BN578">
            <v>0</v>
          </cell>
          <cell r="BT578">
            <v>4000</v>
          </cell>
          <cell r="BV578">
            <v>174448.08525659228</v>
          </cell>
        </row>
        <row r="579">
          <cell r="S579" t="str">
            <v>Machinery and Equipment</v>
          </cell>
          <cell r="AJ579">
            <v>49090.16</v>
          </cell>
          <cell r="BN579">
            <v>0</v>
          </cell>
          <cell r="BT579">
            <v>2600</v>
          </cell>
          <cell r="BV579">
            <v>112581.65286499915</v>
          </cell>
        </row>
        <row r="580">
          <cell r="S580" t="str">
            <v>Machinery and Equipment</v>
          </cell>
          <cell r="AJ580">
            <v>4398.6000000000004</v>
          </cell>
          <cell r="BN580">
            <v>0</v>
          </cell>
          <cell r="BT580">
            <v>250</v>
          </cell>
          <cell r="BV580">
            <v>10087.595116658518</v>
          </cell>
        </row>
        <row r="581">
          <cell r="S581" t="str">
            <v>Machinery and Equipment</v>
          </cell>
          <cell r="AJ581">
            <v>8857.7800000000007</v>
          </cell>
          <cell r="BN581">
            <v>0</v>
          </cell>
          <cell r="BT581">
            <v>450</v>
          </cell>
          <cell r="BV581">
            <v>20314.12228264345</v>
          </cell>
        </row>
        <row r="582">
          <cell r="S582" t="str">
            <v>Machinery and Equipment</v>
          </cell>
          <cell r="AJ582">
            <v>2617.33</v>
          </cell>
          <cell r="BN582">
            <v>0</v>
          </cell>
          <cell r="BT582">
            <v>150</v>
          </cell>
          <cell r="BV582">
            <v>6420.4295151533834</v>
          </cell>
        </row>
        <row r="583">
          <cell r="S583" t="str">
            <v>Machinery and Equipment</v>
          </cell>
          <cell r="AJ583">
            <v>-8320.8700000000008</v>
          </cell>
          <cell r="BN583">
            <v>0</v>
          </cell>
          <cell r="BT583">
            <v>-450</v>
          </cell>
          <cell r="BV583">
            <v>-19082.791701530117</v>
          </cell>
        </row>
        <row r="584">
          <cell r="S584" t="str">
            <v>Machinery and Equipment</v>
          </cell>
          <cell r="AJ584">
            <v>193.63</v>
          </cell>
          <cell r="BN584">
            <v>0</v>
          </cell>
          <cell r="BT584">
            <v>10</v>
          </cell>
          <cell r="BV584">
            <v>444.06425736338565</v>
          </cell>
        </row>
        <row r="585">
          <cell r="S585" t="str">
            <v>Machinery and Equipment</v>
          </cell>
          <cell r="AJ585">
            <v>20.5</v>
          </cell>
          <cell r="BN585">
            <v>0</v>
          </cell>
          <cell r="BT585">
            <v>0</v>
          </cell>
          <cell r="BV585">
            <v>47.013981696789799</v>
          </cell>
        </row>
        <row r="586">
          <cell r="S586" t="str">
            <v>Machinery and Equipment</v>
          </cell>
          <cell r="AJ586">
            <v>257939.29</v>
          </cell>
          <cell r="BN586">
            <v>0</v>
          </cell>
          <cell r="BT586">
            <v>13500</v>
          </cell>
          <cell r="BV586">
            <v>591548.92970453436</v>
          </cell>
        </row>
        <row r="587">
          <cell r="S587" t="str">
            <v>Machinery and Equipment</v>
          </cell>
          <cell r="AJ587">
            <v>436551.78</v>
          </cell>
          <cell r="BN587">
            <v>0</v>
          </cell>
          <cell r="BT587">
            <v>23000</v>
          </cell>
          <cell r="BV587">
            <v>1001172.5558351709</v>
          </cell>
        </row>
        <row r="588">
          <cell r="S588" t="str">
            <v>Machinery and Equipment</v>
          </cell>
          <cell r="AJ588">
            <v>252.55</v>
          </cell>
          <cell r="BN588">
            <v>0</v>
          </cell>
          <cell r="BT588">
            <v>10</v>
          </cell>
          <cell r="BV588">
            <v>579.18932085484209</v>
          </cell>
        </row>
        <row r="589">
          <cell r="S589" t="str">
            <v>Machinery and Equipment</v>
          </cell>
          <cell r="AJ589">
            <v>798103.37</v>
          </cell>
          <cell r="BN589">
            <v>0</v>
          </cell>
          <cell r="BT589">
            <v>41000</v>
          </cell>
          <cell r="BV589">
            <v>1830342.3038695729</v>
          </cell>
        </row>
        <row r="590">
          <cell r="S590" t="str">
            <v>Machinery and Equipment</v>
          </cell>
          <cell r="AJ590">
            <v>1697.82</v>
          </cell>
          <cell r="BN590">
            <v>0</v>
          </cell>
          <cell r="BT590">
            <v>90</v>
          </cell>
          <cell r="BV590">
            <v>3893.7208977777386</v>
          </cell>
        </row>
        <row r="591">
          <cell r="S591" t="str">
            <v>Machinery and Equipment</v>
          </cell>
          <cell r="AJ591">
            <v>29478.58</v>
          </cell>
          <cell r="BN591">
            <v>0</v>
          </cell>
          <cell r="BT591">
            <v>1500</v>
          </cell>
          <cell r="BV591">
            <v>67605.142466700185</v>
          </cell>
        </row>
        <row r="592">
          <cell r="S592" t="str">
            <v>Machinery and Equipment</v>
          </cell>
          <cell r="AJ592">
            <v>-10.51</v>
          </cell>
          <cell r="BN592">
            <v>0</v>
          </cell>
          <cell r="BT592">
            <v>0</v>
          </cell>
          <cell r="BV592">
            <v>-24.103265738207838</v>
          </cell>
        </row>
        <row r="593">
          <cell r="S593" t="str">
            <v>Machinery and Equipment</v>
          </cell>
          <cell r="AJ593">
            <v>6703.19</v>
          </cell>
          <cell r="BN593">
            <v>0</v>
          </cell>
          <cell r="BT593">
            <v>350</v>
          </cell>
          <cell r="BV593">
            <v>15372.861071712408</v>
          </cell>
        </row>
        <row r="594">
          <cell r="S594" t="str">
            <v>Machinery and Equipment</v>
          </cell>
          <cell r="AJ594">
            <v>6690.77</v>
          </cell>
          <cell r="BN594">
            <v>0</v>
          </cell>
          <cell r="BT594">
            <v>350</v>
          </cell>
          <cell r="BV594">
            <v>15344.377478899036</v>
          </cell>
        </row>
        <row r="595">
          <cell r="S595" t="str">
            <v>Machinery and Equipment</v>
          </cell>
          <cell r="AJ595">
            <v>69739.12</v>
          </cell>
          <cell r="BN595">
            <v>0</v>
          </cell>
          <cell r="BT595">
            <v>3600</v>
          </cell>
          <cell r="BV595">
            <v>159937.25420635255</v>
          </cell>
        </row>
        <row r="596">
          <cell r="S596" t="str">
            <v>Machinery and Equipment</v>
          </cell>
          <cell r="AJ596">
            <v>8676.27</v>
          </cell>
          <cell r="BN596">
            <v>0</v>
          </cell>
          <cell r="BT596">
            <v>450</v>
          </cell>
          <cell r="BV596">
            <v>19897.853608605194</v>
          </cell>
        </row>
        <row r="597">
          <cell r="S597" t="str">
            <v>Machinery and Equipment</v>
          </cell>
          <cell r="AJ597">
            <v>19859.59</v>
          </cell>
          <cell r="BN597">
            <v>0</v>
          </cell>
          <cell r="BT597">
            <v>1000</v>
          </cell>
          <cell r="BV597">
            <v>45545.287842231694</v>
          </cell>
        </row>
        <row r="598">
          <cell r="S598" t="str">
            <v>Machinery and Equipment</v>
          </cell>
          <cell r="AJ598">
            <v>2840.66</v>
          </cell>
          <cell r="BN598">
            <v>0</v>
          </cell>
          <cell r="BT598">
            <v>150</v>
          </cell>
          <cell r="BV598">
            <v>6514.6701096001407</v>
          </cell>
        </row>
        <row r="599">
          <cell r="S599" t="str">
            <v>Machinery and Equipment</v>
          </cell>
          <cell r="AJ599">
            <v>6757.7</v>
          </cell>
          <cell r="BN599">
            <v>0</v>
          </cell>
          <cell r="BT599">
            <v>350</v>
          </cell>
          <cell r="BV599">
            <v>15497.872395726654</v>
          </cell>
        </row>
        <row r="600">
          <cell r="S600" t="str">
            <v>Machinery and Equipment</v>
          </cell>
          <cell r="AJ600">
            <v>313.04000000000002</v>
          </cell>
          <cell r="BN600">
            <v>0</v>
          </cell>
          <cell r="BT600">
            <v>20</v>
          </cell>
          <cell r="BV600">
            <v>717.91496733478425</v>
          </cell>
        </row>
        <row r="601">
          <cell r="S601" t="str">
            <v>Machinery and Equipment</v>
          </cell>
          <cell r="AJ601">
            <v>8026.47</v>
          </cell>
          <cell r="BN601">
            <v>0</v>
          </cell>
          <cell r="BT601">
            <v>400</v>
          </cell>
          <cell r="BV601">
            <v>18362.043150298607</v>
          </cell>
        </row>
        <row r="602">
          <cell r="S602" t="str">
            <v>Machinery and Equipment</v>
          </cell>
          <cell r="AJ602">
            <v>31770.11</v>
          </cell>
          <cell r="BN602">
            <v>0</v>
          </cell>
          <cell r="BT602">
            <v>1600</v>
          </cell>
          <cell r="BV602">
            <v>72680.036268712531</v>
          </cell>
        </row>
        <row r="603">
          <cell r="S603" t="str">
            <v>Machinery and Equipment</v>
          </cell>
          <cell r="AJ603">
            <v>1086.3399999999999</v>
          </cell>
          <cell r="BN603">
            <v>0</v>
          </cell>
          <cell r="BT603">
            <v>60</v>
          </cell>
          <cell r="BV603">
            <v>2485.2048230287264</v>
          </cell>
        </row>
        <row r="604">
          <cell r="S604" t="str">
            <v>Machinery and Equipment</v>
          </cell>
          <cell r="AJ604">
            <v>12184.64</v>
          </cell>
          <cell r="BN604">
            <v>0</v>
          </cell>
          <cell r="BT604">
            <v>650</v>
          </cell>
          <cell r="BV604">
            <v>28435.298677020473</v>
          </cell>
        </row>
        <row r="605">
          <cell r="S605" t="str">
            <v>Machinery and Equipment</v>
          </cell>
          <cell r="AJ605">
            <v>805.9</v>
          </cell>
          <cell r="BN605">
            <v>0</v>
          </cell>
          <cell r="BT605">
            <v>40</v>
          </cell>
          <cell r="BV605">
            <v>1880.7291150014119</v>
          </cell>
        </row>
        <row r="606">
          <cell r="S606" t="str">
            <v>Machinery and Equipment</v>
          </cell>
          <cell r="AJ606">
            <v>6441.98</v>
          </cell>
          <cell r="BN606">
            <v>0</v>
          </cell>
          <cell r="BT606">
            <v>350</v>
          </cell>
          <cell r="BV606">
            <v>15128.311587524657</v>
          </cell>
        </row>
        <row r="607">
          <cell r="S607" t="str">
            <v>Machinery and Equipment</v>
          </cell>
          <cell r="AJ607">
            <v>1026.53</v>
          </cell>
          <cell r="BN607">
            <v>0</v>
          </cell>
          <cell r="BT607">
            <v>60</v>
          </cell>
          <cell r="BV607">
            <v>2552.0330018985624</v>
          </cell>
        </row>
        <row r="608">
          <cell r="S608" t="str">
            <v>Machinery and Equipment</v>
          </cell>
          <cell r="AJ608">
            <v>7064.97</v>
          </cell>
          <cell r="BN608">
            <v>0</v>
          </cell>
          <cell r="BT608">
            <v>350</v>
          </cell>
          <cell r="BV608">
            <v>16202.55464723751</v>
          </cell>
        </row>
        <row r="609">
          <cell r="S609" t="str">
            <v>Machinery and Equipment</v>
          </cell>
          <cell r="AJ609">
            <v>11862.13</v>
          </cell>
          <cell r="BN609">
            <v>0</v>
          </cell>
          <cell r="BT609">
            <v>650</v>
          </cell>
          <cell r="BV609">
            <v>29098.3443297507</v>
          </cell>
        </row>
        <row r="610">
          <cell r="S610" t="str">
            <v>Machinery and Equipment</v>
          </cell>
          <cell r="AJ610">
            <v>11586.32</v>
          </cell>
          <cell r="BN610">
            <v>0</v>
          </cell>
          <cell r="BT610">
            <v>650</v>
          </cell>
          <cell r="BV610">
            <v>28421.769857072646</v>
          </cell>
        </row>
        <row r="611">
          <cell r="S611" t="str">
            <v>Machinery and Equipment</v>
          </cell>
          <cell r="AJ611">
            <v>175538.36</v>
          </cell>
          <cell r="BN611">
            <v>0</v>
          </cell>
          <cell r="BT611">
            <v>9000</v>
          </cell>
          <cell r="BV611">
            <v>402573.52410363406</v>
          </cell>
        </row>
        <row r="612">
          <cell r="S612" t="str">
            <v>Machinery and Equipment</v>
          </cell>
          <cell r="AJ612">
            <v>315354.62</v>
          </cell>
          <cell r="BN612">
            <v>0</v>
          </cell>
          <cell r="BT612">
            <v>16500</v>
          </cell>
          <cell r="BV612">
            <v>723223.23574039526</v>
          </cell>
        </row>
        <row r="613">
          <cell r="S613" t="str">
            <v>Machinery and Equipment</v>
          </cell>
          <cell r="AJ613">
            <v>219706.69</v>
          </cell>
          <cell r="BN613">
            <v>0</v>
          </cell>
          <cell r="BT613">
            <v>11500</v>
          </cell>
          <cell r="BV613">
            <v>503867.62450352532</v>
          </cell>
        </row>
        <row r="614">
          <cell r="S614" t="str">
            <v>Machinery and Equipment</v>
          </cell>
          <cell r="AJ614">
            <v>4.59</v>
          </cell>
          <cell r="BN614">
            <v>0</v>
          </cell>
          <cell r="BT614">
            <v>0</v>
          </cell>
          <cell r="BV614">
            <v>10.526545170159274</v>
          </cell>
        </row>
        <row r="615">
          <cell r="S615" t="str">
            <v>Machinery and Equipment</v>
          </cell>
          <cell r="AJ615">
            <v>43980.45</v>
          </cell>
          <cell r="BN615">
            <v>0</v>
          </cell>
          <cell r="BT615">
            <v>3000</v>
          </cell>
          <cell r="BV615">
            <v>97638.721931187392</v>
          </cell>
        </row>
        <row r="616">
          <cell r="S616" t="str">
            <v>Machinery and Equipment</v>
          </cell>
          <cell r="AJ616">
            <v>4.96</v>
          </cell>
          <cell r="BN616">
            <v>0</v>
          </cell>
          <cell r="BT616">
            <v>0</v>
          </cell>
          <cell r="BV616">
            <v>11.011439418620988</v>
          </cell>
        </row>
        <row r="617">
          <cell r="S617" t="str">
            <v>Machinery and Equipment</v>
          </cell>
          <cell r="AJ617">
            <v>91577.87</v>
          </cell>
          <cell r="BN617">
            <v>0</v>
          </cell>
          <cell r="BT617">
            <v>6250</v>
          </cell>
          <cell r="BV617">
            <v>203307.29185309444</v>
          </cell>
        </row>
        <row r="618">
          <cell r="S618" t="str">
            <v>Machinery and Equipment</v>
          </cell>
          <cell r="AJ618">
            <v>9.92</v>
          </cell>
          <cell r="BN618">
            <v>0</v>
          </cell>
          <cell r="BT618">
            <v>0</v>
          </cell>
          <cell r="BV618">
            <v>22.022878837241976</v>
          </cell>
        </row>
        <row r="619">
          <cell r="S619" t="str">
            <v>Machinery and Equipment</v>
          </cell>
          <cell r="AJ619">
            <v>1631.64</v>
          </cell>
          <cell r="BN619">
            <v>0</v>
          </cell>
          <cell r="BT619">
            <v>200</v>
          </cell>
          <cell r="BV619">
            <v>3306.8380730013728</v>
          </cell>
        </row>
        <row r="620">
          <cell r="S620" t="str">
            <v>Machinery and Equipment</v>
          </cell>
          <cell r="AJ620">
            <v>235094.53</v>
          </cell>
          <cell r="BN620">
            <v>0</v>
          </cell>
          <cell r="BT620">
            <v>13000</v>
          </cell>
          <cell r="BV620">
            <v>576697.57319983072</v>
          </cell>
        </row>
        <row r="621">
          <cell r="S621" t="str">
            <v>Machinery and Equipment</v>
          </cell>
          <cell r="AJ621">
            <v>5030.0600000000004</v>
          </cell>
          <cell r="BN621">
            <v>0</v>
          </cell>
          <cell r="BT621">
            <v>300</v>
          </cell>
          <cell r="BV621">
            <v>12338.965925959827</v>
          </cell>
        </row>
        <row r="622">
          <cell r="S622" t="str">
            <v>Machinery and Equipment</v>
          </cell>
          <cell r="AJ622">
            <v>228199.25</v>
          </cell>
          <cell r="BN622">
            <v>0</v>
          </cell>
          <cell r="BT622">
            <v>12000</v>
          </cell>
          <cell r="BV622">
            <v>523344.16403517849</v>
          </cell>
        </row>
        <row r="623">
          <cell r="S623" t="str">
            <v>Machinery and Equipment</v>
          </cell>
          <cell r="AJ623">
            <v>147270.42000000001</v>
          </cell>
          <cell r="BN623">
            <v>0</v>
          </cell>
          <cell r="BT623">
            <v>7750</v>
          </cell>
          <cell r="BV623">
            <v>337744.82099309983</v>
          </cell>
        </row>
        <row r="624">
          <cell r="S624" t="str">
            <v>Machinery and Equipment</v>
          </cell>
          <cell r="AJ624">
            <v>13195.87</v>
          </cell>
          <cell r="BN624">
            <v>0</v>
          </cell>
          <cell r="BT624">
            <v>700</v>
          </cell>
          <cell r="BV624">
            <v>30262.945885522804</v>
          </cell>
        </row>
        <row r="625">
          <cell r="S625" t="str">
            <v>Machinery and Equipment</v>
          </cell>
          <cell r="AJ625">
            <v>-4611.5600000000004</v>
          </cell>
          <cell r="BN625">
            <v>0</v>
          </cell>
          <cell r="BT625">
            <v>-200</v>
          </cell>
          <cell r="BV625">
            <v>-9698.5591901737826</v>
          </cell>
        </row>
        <row r="626">
          <cell r="S626" t="str">
            <v>Machinery and Equipment</v>
          </cell>
          <cell r="AJ626">
            <v>27736.26</v>
          </cell>
          <cell r="BN626">
            <v>0</v>
          </cell>
          <cell r="BT626">
            <v>1400</v>
          </cell>
          <cell r="BV626">
            <v>63609.366828165992</v>
          </cell>
        </row>
        <row r="627">
          <cell r="S627" t="str">
            <v>Machinery and Equipment</v>
          </cell>
          <cell r="AJ627">
            <v>-19415.39</v>
          </cell>
          <cell r="BN627">
            <v>0</v>
          </cell>
          <cell r="BT627">
            <v>-1000</v>
          </cell>
          <cell r="BV627">
            <v>-44526.575126635871</v>
          </cell>
        </row>
        <row r="628">
          <cell r="S628" t="str">
            <v>Machinery and Equipment</v>
          </cell>
          <cell r="AJ628">
            <v>3491.83</v>
          </cell>
          <cell r="BN628">
            <v>0</v>
          </cell>
          <cell r="BT628">
            <v>200</v>
          </cell>
          <cell r="BV628">
            <v>8008.0405711366575</v>
          </cell>
        </row>
        <row r="629">
          <cell r="S629" t="str">
            <v>Machinery and Equipment</v>
          </cell>
          <cell r="AJ629">
            <v>16.16</v>
          </cell>
          <cell r="BN629">
            <v>0</v>
          </cell>
          <cell r="BT629">
            <v>0</v>
          </cell>
          <cell r="BV629">
            <v>37.060777766835272</v>
          </cell>
        </row>
        <row r="630">
          <cell r="S630" t="str">
            <v>Machinery and Equipment</v>
          </cell>
          <cell r="AJ630">
            <v>-3491.83</v>
          </cell>
          <cell r="BN630">
            <v>0</v>
          </cell>
          <cell r="BT630">
            <v>-200</v>
          </cell>
          <cell r="BV630">
            <v>-8008.0405711366575</v>
          </cell>
        </row>
        <row r="631">
          <cell r="S631" t="str">
            <v>Machinery and Equipment</v>
          </cell>
          <cell r="AJ631">
            <v>451.81</v>
          </cell>
          <cell r="BN631">
            <v>0</v>
          </cell>
          <cell r="BT631">
            <v>20</v>
          </cell>
          <cell r="BV631">
            <v>1036.1652229476388</v>
          </cell>
        </row>
        <row r="632">
          <cell r="S632" t="str">
            <v>Machinery and Equipment</v>
          </cell>
          <cell r="AJ632">
            <v>47.84</v>
          </cell>
          <cell r="BN632">
            <v>0</v>
          </cell>
          <cell r="BT632">
            <v>0</v>
          </cell>
          <cell r="BV632">
            <v>109.71457972558164</v>
          </cell>
        </row>
        <row r="633">
          <cell r="S633" t="str">
            <v>Machinery and Equipment</v>
          </cell>
          <cell r="AJ633">
            <v>4634.62</v>
          </cell>
          <cell r="BN633">
            <v>0</v>
          </cell>
          <cell r="BT633">
            <v>250</v>
          </cell>
          <cell r="BV633">
            <v>10628.875114711022</v>
          </cell>
        </row>
        <row r="634">
          <cell r="S634" t="str">
            <v>Machinery and Equipment</v>
          </cell>
          <cell r="AJ634">
            <v>17209.169999999998</v>
          </cell>
          <cell r="BN634">
            <v>0</v>
          </cell>
          <cell r="BT634">
            <v>900</v>
          </cell>
          <cell r="BV634">
            <v>39466.907482777751</v>
          </cell>
        </row>
        <row r="635">
          <cell r="S635" t="str">
            <v>Machinery and Equipment</v>
          </cell>
          <cell r="AJ635">
            <v>80445.27</v>
          </cell>
          <cell r="BN635">
            <v>0</v>
          </cell>
          <cell r="BT635">
            <v>4200</v>
          </cell>
          <cell r="BV635">
            <v>184490.36348162504</v>
          </cell>
        </row>
        <row r="636">
          <cell r="S636" t="str">
            <v>Machinery and Equipment</v>
          </cell>
          <cell r="AJ636">
            <v>11307.61</v>
          </cell>
          <cell r="BN636">
            <v>0</v>
          </cell>
          <cell r="BT636">
            <v>600</v>
          </cell>
          <cell r="BV636">
            <v>25932.476564606695</v>
          </cell>
        </row>
        <row r="637">
          <cell r="S637" t="str">
            <v>Machinery and Equipment</v>
          </cell>
          <cell r="AJ637">
            <v>2363.5700000000002</v>
          </cell>
          <cell r="BN637">
            <v>0</v>
          </cell>
          <cell r="BT637">
            <v>100</v>
          </cell>
          <cell r="BV637">
            <v>5420.5286204429976</v>
          </cell>
        </row>
        <row r="638">
          <cell r="S638" t="str">
            <v>Machinery and Equipment</v>
          </cell>
          <cell r="AJ638">
            <v>4338.6099999999997</v>
          </cell>
          <cell r="BN638">
            <v>0</v>
          </cell>
          <cell r="BT638">
            <v>200</v>
          </cell>
          <cell r="BV638">
            <v>9950.0161526589836</v>
          </cell>
        </row>
        <row r="639">
          <cell r="S639" t="str">
            <v>Machinery and Equipment</v>
          </cell>
          <cell r="AJ639">
            <v>5205.76</v>
          </cell>
          <cell r="BN639">
            <v>0</v>
          </cell>
          <cell r="BT639">
            <v>250</v>
          </cell>
          <cell r="BV639">
            <v>11938.707578433192</v>
          </cell>
        </row>
        <row r="640">
          <cell r="S640" t="str">
            <v>Machinery and Equipment</v>
          </cell>
          <cell r="AJ640">
            <v>55.48</v>
          </cell>
          <cell r="BN640">
            <v>0</v>
          </cell>
          <cell r="BT640">
            <v>0</v>
          </cell>
          <cell r="BV640">
            <v>127.23588802623892</v>
          </cell>
        </row>
        <row r="641">
          <cell r="S641" t="str">
            <v>Machinery and Equipment</v>
          </cell>
          <cell r="AJ641">
            <v>331.19</v>
          </cell>
          <cell r="BN641">
            <v>0</v>
          </cell>
          <cell r="BT641">
            <v>20</v>
          </cell>
          <cell r="BV641">
            <v>759.5395413736494</v>
          </cell>
        </row>
        <row r="642">
          <cell r="S642" t="str">
            <v>Machinery and Equipment</v>
          </cell>
          <cell r="AJ642">
            <v>27577.759999999998</v>
          </cell>
          <cell r="BN642">
            <v>0</v>
          </cell>
          <cell r="BT642">
            <v>1400</v>
          </cell>
          <cell r="BV642">
            <v>63245.86848187619</v>
          </cell>
        </row>
        <row r="643">
          <cell r="S643" t="str">
            <v>Machinery and Equipment</v>
          </cell>
          <cell r="AJ643">
            <v>254.34</v>
          </cell>
          <cell r="BN643">
            <v>0</v>
          </cell>
          <cell r="BT643">
            <v>10</v>
          </cell>
          <cell r="BV643">
            <v>583.2944441347081</v>
          </cell>
        </row>
        <row r="644">
          <cell r="S644" t="str">
            <v>Machinery and Equipment</v>
          </cell>
          <cell r="AJ644">
            <v>16176.47</v>
          </cell>
          <cell r="BN644">
            <v>0</v>
          </cell>
          <cell r="BT644">
            <v>850</v>
          </cell>
          <cell r="BV644">
            <v>37098.549487739961</v>
          </cell>
        </row>
        <row r="645">
          <cell r="S645" t="str">
            <v>Machinery and Equipment</v>
          </cell>
          <cell r="AJ645">
            <v>35126.54</v>
          </cell>
          <cell r="BN645">
            <v>0</v>
          </cell>
          <cell r="BT645">
            <v>1800</v>
          </cell>
          <cell r="BV645">
            <v>80557.976030807549</v>
          </cell>
        </row>
        <row r="646">
          <cell r="S646" t="str">
            <v>Machinery and Equipment</v>
          </cell>
          <cell r="AJ646">
            <v>46.9</v>
          </cell>
          <cell r="BN646">
            <v>0</v>
          </cell>
          <cell r="BT646">
            <v>0</v>
          </cell>
          <cell r="BV646">
            <v>107.55881666241176</v>
          </cell>
        </row>
        <row r="647">
          <cell r="S647" t="str">
            <v>Machinery and Equipment</v>
          </cell>
          <cell r="AJ647">
            <v>12237.49</v>
          </cell>
          <cell r="BN647">
            <v>0</v>
          </cell>
          <cell r="BT647">
            <v>650</v>
          </cell>
          <cell r="BV647">
            <v>28065.030774373077</v>
          </cell>
        </row>
        <row r="648">
          <cell r="S648" t="str">
            <v>Machinery and Equipment</v>
          </cell>
          <cell r="AJ648">
            <v>4556.18</v>
          </cell>
          <cell r="BN648">
            <v>0</v>
          </cell>
          <cell r="BT648">
            <v>250</v>
          </cell>
          <cell r="BV648">
            <v>10448.983567184378</v>
          </cell>
        </row>
        <row r="649">
          <cell r="S649" t="str">
            <v>Machinery and Equipment</v>
          </cell>
          <cell r="AJ649">
            <v>153435.53</v>
          </cell>
          <cell r="BN649">
            <v>0</v>
          </cell>
          <cell r="BT649">
            <v>8000</v>
          </cell>
          <cell r="BV649">
            <v>351883.66824669467</v>
          </cell>
        </row>
        <row r="650">
          <cell r="S650" t="str">
            <v>Machinery and Equipment</v>
          </cell>
          <cell r="AJ650">
            <v>69954.44</v>
          </cell>
          <cell r="BN650">
            <v>0</v>
          </cell>
          <cell r="BT650">
            <v>3600</v>
          </cell>
          <cell r="BV650">
            <v>160431.06154971613</v>
          </cell>
        </row>
        <row r="651">
          <cell r="S651" t="str">
            <v>Machinery and Equipment</v>
          </cell>
          <cell r="AJ651">
            <v>12080.97</v>
          </cell>
          <cell r="BN651">
            <v>0</v>
          </cell>
          <cell r="BT651">
            <v>650</v>
          </cell>
          <cell r="BV651">
            <v>27706.073290705684</v>
          </cell>
        </row>
        <row r="652">
          <cell r="S652" t="str">
            <v>Machinery and Equipment</v>
          </cell>
          <cell r="AJ652">
            <v>2883.2</v>
          </cell>
          <cell r="BN652">
            <v>0</v>
          </cell>
          <cell r="BT652">
            <v>150</v>
          </cell>
          <cell r="BV652">
            <v>7072.6207158020716</v>
          </cell>
        </row>
        <row r="653">
          <cell r="S653" t="str">
            <v>Machinery and Equipment</v>
          </cell>
          <cell r="AJ653">
            <v>16169.03</v>
          </cell>
          <cell r="BN653">
            <v>0</v>
          </cell>
          <cell r="BT653">
            <v>900</v>
          </cell>
          <cell r="BV653">
            <v>39663.365889437147</v>
          </cell>
        </row>
        <row r="654">
          <cell r="S654" t="str">
            <v>Machinery and Equipment</v>
          </cell>
          <cell r="AJ654">
            <v>5874.26</v>
          </cell>
          <cell r="BN654">
            <v>0</v>
          </cell>
          <cell r="BT654">
            <v>350</v>
          </cell>
          <cell r="BV654">
            <v>14409.826916623018</v>
          </cell>
        </row>
        <row r="655">
          <cell r="S655" t="str">
            <v>Machinery and Equipment</v>
          </cell>
          <cell r="AJ655">
            <v>10114.06</v>
          </cell>
          <cell r="BN655">
            <v>0</v>
          </cell>
          <cell r="BT655">
            <v>550</v>
          </cell>
          <cell r="BV655">
            <v>24810.249124883849</v>
          </cell>
        </row>
        <row r="656">
          <cell r="S656" t="str">
            <v>Machinery and Equipment</v>
          </cell>
          <cell r="AJ656">
            <v>538.17999999999995</v>
          </cell>
          <cell r="BN656">
            <v>0</v>
          </cell>
          <cell r="BT656">
            <v>30</v>
          </cell>
          <cell r="BV656">
            <v>1378.5199542134571</v>
          </cell>
        </row>
        <row r="657">
          <cell r="S657" t="str">
            <v>Machinery and Equipment</v>
          </cell>
          <cell r="AJ657">
            <v>14677.48</v>
          </cell>
          <cell r="BN657">
            <v>0</v>
          </cell>
          <cell r="BT657">
            <v>850</v>
          </cell>
          <cell r="BV657">
            <v>37595.598233990364</v>
          </cell>
        </row>
        <row r="658">
          <cell r="S658" t="str">
            <v>Machinery and Equipment</v>
          </cell>
          <cell r="AJ658">
            <v>6201.8</v>
          </cell>
          <cell r="BN658">
            <v>0</v>
          </cell>
          <cell r="BT658">
            <v>350</v>
          </cell>
          <cell r="BV658">
            <v>15885.586703409677</v>
          </cell>
        </row>
        <row r="659">
          <cell r="S659" t="str">
            <v>Machinery and Equipment</v>
          </cell>
          <cell r="AJ659">
            <v>353940.42</v>
          </cell>
          <cell r="BN659">
            <v>0</v>
          </cell>
          <cell r="BT659">
            <v>32000</v>
          </cell>
          <cell r="BV659">
            <v>1412483.9969355077</v>
          </cell>
        </row>
        <row r="660">
          <cell r="S660" t="str">
            <v>Machinery and Equipment</v>
          </cell>
          <cell r="AJ660">
            <v>6777.51</v>
          </cell>
          <cell r="BN660">
            <v>0</v>
          </cell>
          <cell r="BT660">
            <v>600</v>
          </cell>
          <cell r="BV660">
            <v>27047.276527700262</v>
          </cell>
        </row>
        <row r="661">
          <cell r="S661" t="str">
            <v>Machinery and Equipment</v>
          </cell>
          <cell r="AJ661">
            <v>737424.14</v>
          </cell>
          <cell r="BN661">
            <v>0</v>
          </cell>
          <cell r="BT661">
            <v>67500</v>
          </cell>
          <cell r="BV661">
            <v>2942867.6066551814</v>
          </cell>
        </row>
        <row r="662">
          <cell r="S662" t="str">
            <v>Machinery and Equipment</v>
          </cell>
          <cell r="AJ662">
            <v>12287.83</v>
          </cell>
          <cell r="BN662">
            <v>0</v>
          </cell>
          <cell r="BT662">
            <v>1100</v>
          </cell>
          <cell r="BV662">
            <v>49037.527932141922</v>
          </cell>
        </row>
        <row r="663">
          <cell r="S663" t="str">
            <v>Machinery and Equipment</v>
          </cell>
          <cell r="AJ663">
            <v>7660.88</v>
          </cell>
          <cell r="BN663">
            <v>0</v>
          </cell>
          <cell r="BT663">
            <v>700</v>
          </cell>
          <cell r="BV663">
            <v>30572.57603537706</v>
          </cell>
        </row>
        <row r="664">
          <cell r="S664" t="str">
            <v>Machinery and Equipment</v>
          </cell>
          <cell r="AJ664">
            <v>43015.28</v>
          </cell>
          <cell r="BN664">
            <v>0</v>
          </cell>
          <cell r="BT664">
            <v>3800</v>
          </cell>
          <cell r="BV664">
            <v>171662.77483566303</v>
          </cell>
        </row>
        <row r="665">
          <cell r="S665" t="str">
            <v>Machinery and Equipment</v>
          </cell>
          <cell r="AJ665">
            <v>-3785.88</v>
          </cell>
          <cell r="BN665">
            <v>0</v>
          </cell>
          <cell r="BT665">
            <v>-350</v>
          </cell>
          <cell r="BV665">
            <v>-15108.460667810134</v>
          </cell>
        </row>
        <row r="666">
          <cell r="S666" t="str">
            <v>Machinery and Equipment</v>
          </cell>
          <cell r="AJ666">
            <v>723.06</v>
          </cell>
          <cell r="BN666">
            <v>0</v>
          </cell>
          <cell r="BT666">
            <v>40</v>
          </cell>
          <cell r="BV666">
            <v>1852.0804156482636</v>
          </cell>
        </row>
        <row r="667">
          <cell r="S667" t="str">
            <v>Machinery and Equipment</v>
          </cell>
          <cell r="AJ667">
            <v>230.54</v>
          </cell>
          <cell r="BN667">
            <v>0</v>
          </cell>
          <cell r="BT667">
            <v>10</v>
          </cell>
          <cell r="BV667">
            <v>590.51616604922231</v>
          </cell>
        </row>
        <row r="668">
          <cell r="S668" t="str">
            <v>Machinery and Equipment</v>
          </cell>
          <cell r="AJ668">
            <v>816.26</v>
          </cell>
          <cell r="BN668">
            <v>0</v>
          </cell>
          <cell r="BT668">
            <v>50</v>
          </cell>
          <cell r="BV668">
            <v>2090.8073466614828</v>
          </cell>
        </row>
        <row r="669">
          <cell r="S669" t="str">
            <v>Machinery and Equipment</v>
          </cell>
          <cell r="AJ669">
            <v>6368.24</v>
          </cell>
          <cell r="BN669">
            <v>0</v>
          </cell>
          <cell r="BT669">
            <v>450</v>
          </cell>
          <cell r="BV669">
            <v>14137.800194201396</v>
          </cell>
        </row>
        <row r="670">
          <cell r="S670" t="str">
            <v>Machinery and Equipment</v>
          </cell>
          <cell r="AJ670">
            <v>6432.17</v>
          </cell>
          <cell r="BN670">
            <v>0</v>
          </cell>
          <cell r="BT670">
            <v>450</v>
          </cell>
          <cell r="BV670">
            <v>14279.727880095032</v>
          </cell>
        </row>
        <row r="671">
          <cell r="S671" t="str">
            <v>Machinery and Equipment</v>
          </cell>
          <cell r="AJ671">
            <v>1798.67</v>
          </cell>
          <cell r="BN671">
            <v>0</v>
          </cell>
          <cell r="BT671">
            <v>90</v>
          </cell>
          <cell r="BV671">
            <v>4114.7922004502088</v>
          </cell>
        </row>
        <row r="672">
          <cell r="S672" t="str">
            <v>Machinery and Equipment</v>
          </cell>
          <cell r="AJ672">
            <v>1980.05</v>
          </cell>
          <cell r="BN672">
            <v>0</v>
          </cell>
          <cell r="BT672">
            <v>100</v>
          </cell>
          <cell r="BV672">
            <v>4529.7326894324333</v>
          </cell>
        </row>
        <row r="673">
          <cell r="S673" t="str">
            <v>Machinery and Equipment</v>
          </cell>
          <cell r="AJ673">
            <v>98285.54</v>
          </cell>
          <cell r="BN673">
            <v>0</v>
          </cell>
          <cell r="BT673">
            <v>5250</v>
          </cell>
          <cell r="BV673">
            <v>230813.23966670467</v>
          </cell>
        </row>
        <row r="674">
          <cell r="S674" t="str">
            <v>Machinery and Equipment</v>
          </cell>
          <cell r="AJ674">
            <v>7152.47</v>
          </cell>
          <cell r="BN674">
            <v>0</v>
          </cell>
          <cell r="BT674">
            <v>400</v>
          </cell>
          <cell r="BV674">
            <v>16796.822526680073</v>
          </cell>
        </row>
        <row r="675">
          <cell r="S675" t="str">
            <v>Machinery and Equipment</v>
          </cell>
          <cell r="AJ675">
            <v>102948.37</v>
          </cell>
          <cell r="BN675">
            <v>0</v>
          </cell>
          <cell r="BT675">
            <v>5500</v>
          </cell>
          <cell r="BV675">
            <v>241763.40485188959</v>
          </cell>
        </row>
        <row r="676">
          <cell r="S676" t="str">
            <v>Machinery and Equipment</v>
          </cell>
          <cell r="AJ676">
            <v>13398.84</v>
          </cell>
          <cell r="BN676">
            <v>0</v>
          </cell>
          <cell r="BT676">
            <v>700</v>
          </cell>
          <cell r="BV676">
            <v>31465.76463003438</v>
          </cell>
        </row>
        <row r="677">
          <cell r="S677" t="str">
            <v>Machinery and Equipment</v>
          </cell>
          <cell r="AJ677">
            <v>74368.06</v>
          </cell>
          <cell r="BN677">
            <v>0</v>
          </cell>
          <cell r="BT677">
            <v>4000</v>
          </cell>
          <cell r="BV677">
            <v>174645.55677598022</v>
          </cell>
        </row>
        <row r="678">
          <cell r="S678" t="str">
            <v>Machinery and Equipment</v>
          </cell>
          <cell r="AJ678">
            <v>210503.97</v>
          </cell>
          <cell r="BN678">
            <v>0</v>
          </cell>
          <cell r="BT678">
            <v>11000</v>
          </cell>
          <cell r="BV678">
            <v>494346.40414452436</v>
          </cell>
        </row>
        <row r="679">
          <cell r="S679" t="str">
            <v>Machinery and Equipment</v>
          </cell>
          <cell r="AJ679">
            <v>14612.9</v>
          </cell>
          <cell r="BN679">
            <v>0</v>
          </cell>
          <cell r="BT679">
            <v>800</v>
          </cell>
          <cell r="BV679">
            <v>34316.8566802969</v>
          </cell>
        </row>
        <row r="680">
          <cell r="S680" t="str">
            <v>Machinery and Equipment</v>
          </cell>
          <cell r="AJ680">
            <v>3485.33</v>
          </cell>
          <cell r="BN680">
            <v>0</v>
          </cell>
          <cell r="BT680">
            <v>200</v>
          </cell>
          <cell r="BV680">
            <v>8184.9304445756297</v>
          </cell>
        </row>
        <row r="681">
          <cell r="S681" t="str">
            <v>Machinery and Equipment</v>
          </cell>
          <cell r="AJ681">
            <v>6339.73</v>
          </cell>
          <cell r="BN681">
            <v>0</v>
          </cell>
          <cell r="BT681">
            <v>350</v>
          </cell>
          <cell r="BV681">
            <v>14888.188231068349</v>
          </cell>
        </row>
        <row r="682">
          <cell r="S682" t="str">
            <v>Machinery and Equipment</v>
          </cell>
          <cell r="AJ682">
            <v>4776.21</v>
          </cell>
          <cell r="BN682">
            <v>0</v>
          </cell>
          <cell r="BT682">
            <v>250</v>
          </cell>
          <cell r="BV682">
            <v>11216.426174476037</v>
          </cell>
        </row>
        <row r="683">
          <cell r="S683" t="str">
            <v>Machinery and Equipment</v>
          </cell>
          <cell r="AJ683">
            <v>11622.24</v>
          </cell>
          <cell r="BN683">
            <v>0</v>
          </cell>
          <cell r="BT683">
            <v>650</v>
          </cell>
          <cell r="BV683">
            <v>28509.883250563078</v>
          </cell>
        </row>
        <row r="684">
          <cell r="S684" t="str">
            <v>Machinery and Equipment</v>
          </cell>
          <cell r="AJ684">
            <v>11304.79</v>
          </cell>
          <cell r="BN684">
            <v>0</v>
          </cell>
          <cell r="BT684">
            <v>750</v>
          </cell>
          <cell r="BV684">
            <v>24470.941207977376</v>
          </cell>
        </row>
        <row r="685">
          <cell r="S685" t="str">
            <v>Machinery and Equipment</v>
          </cell>
          <cell r="AJ685">
            <v>829.65</v>
          </cell>
          <cell r="BN685">
            <v>0</v>
          </cell>
          <cell r="BT685">
            <v>100</v>
          </cell>
          <cell r="BV685">
            <v>1741.6804949185282</v>
          </cell>
        </row>
        <row r="686">
          <cell r="S686" t="str">
            <v>Machinery and Equipment</v>
          </cell>
          <cell r="AJ686">
            <v>12002.81</v>
          </cell>
          <cell r="BN686">
            <v>0</v>
          </cell>
          <cell r="BT686">
            <v>1500</v>
          </cell>
          <cell r="BV686">
            <v>25197.444779380538</v>
          </cell>
        </row>
        <row r="687">
          <cell r="S687" t="str">
            <v>Machinery and Equipment</v>
          </cell>
          <cell r="AJ687">
            <v>5194.5600000000004</v>
          </cell>
          <cell r="BN687">
            <v>0</v>
          </cell>
          <cell r="BT687">
            <v>300</v>
          </cell>
          <cell r="BV687">
            <v>13305.59406399171</v>
          </cell>
        </row>
        <row r="688">
          <cell r="S688" t="str">
            <v>Machinery and Equipment</v>
          </cell>
          <cell r="AJ688">
            <v>1638.7</v>
          </cell>
          <cell r="BN688">
            <v>0</v>
          </cell>
          <cell r="BT688">
            <v>80</v>
          </cell>
          <cell r="BV688">
            <v>3748.8310689997375</v>
          </cell>
        </row>
        <row r="689">
          <cell r="S689" t="str">
            <v>Machinery and Equipment</v>
          </cell>
          <cell r="AJ689">
            <v>1379.48</v>
          </cell>
          <cell r="BN689">
            <v>0</v>
          </cell>
          <cell r="BT689">
            <v>70</v>
          </cell>
          <cell r="BV689">
            <v>3155.817100789503</v>
          </cell>
        </row>
        <row r="690">
          <cell r="S690" t="str">
            <v>Machinery and Equipment</v>
          </cell>
          <cell r="AJ690">
            <v>706.5</v>
          </cell>
          <cell r="BN690">
            <v>0</v>
          </cell>
          <cell r="BT690">
            <v>40</v>
          </cell>
          <cell r="BV690">
            <v>1616.2501679674833</v>
          </cell>
        </row>
        <row r="691">
          <cell r="S691" t="str">
            <v>Machinery and Equipment</v>
          </cell>
          <cell r="AJ691">
            <v>64897.19</v>
          </cell>
          <cell r="BN691">
            <v>0</v>
          </cell>
          <cell r="BT691">
            <v>3800</v>
          </cell>
          <cell r="BV691">
            <v>166230.76180345248</v>
          </cell>
        </row>
        <row r="692">
          <cell r="S692" t="str">
            <v>Machinery and Equipment</v>
          </cell>
          <cell r="AJ692">
            <v>16481.82</v>
          </cell>
          <cell r="BN692">
            <v>0</v>
          </cell>
          <cell r="BT692">
            <v>2100</v>
          </cell>
          <cell r="BV692">
            <v>35500.36255955213</v>
          </cell>
        </row>
        <row r="693">
          <cell r="S693" t="str">
            <v>Machinery and Equipment</v>
          </cell>
          <cell r="AJ693">
            <v>15.3</v>
          </cell>
          <cell r="BN693">
            <v>0</v>
          </cell>
          <cell r="BT693">
            <v>0</v>
          </cell>
          <cell r="BV693">
            <v>32.95482823869861</v>
          </cell>
        </row>
        <row r="694">
          <cell r="S694" t="str">
            <v>Machinery and Equipment</v>
          </cell>
          <cell r="AJ694">
            <v>5342.73</v>
          </cell>
          <cell r="BN694">
            <v>0</v>
          </cell>
          <cell r="BT694">
            <v>750</v>
          </cell>
          <cell r="BV694">
            <v>12169.392972314341</v>
          </cell>
        </row>
        <row r="695">
          <cell r="S695" t="str">
            <v>Machinery and Equipment</v>
          </cell>
          <cell r="AJ695">
            <v>15905.25</v>
          </cell>
          <cell r="BN695">
            <v>0</v>
          </cell>
          <cell r="BT695">
            <v>2200</v>
          </cell>
          <cell r="BV695">
            <v>36228.15256861243</v>
          </cell>
        </row>
        <row r="696">
          <cell r="S696" t="str">
            <v>Machinery and Equipment</v>
          </cell>
          <cell r="AJ696">
            <v>36616.65</v>
          </cell>
          <cell r="BN696">
            <v>0</v>
          </cell>
          <cell r="BT696">
            <v>9750</v>
          </cell>
          <cell r="BV696">
            <v>81942.744800461063</v>
          </cell>
        </row>
        <row r="697">
          <cell r="S697" t="str">
            <v>Machinery and Equipment</v>
          </cell>
          <cell r="AJ697">
            <v>14757.35</v>
          </cell>
          <cell r="BN697">
            <v>0</v>
          </cell>
          <cell r="BT697">
            <v>4000</v>
          </cell>
          <cell r="BV697">
            <v>33024.806064483892</v>
          </cell>
        </row>
        <row r="698">
          <cell r="S698" t="str">
            <v>Machinery and Equipment</v>
          </cell>
          <cell r="AJ698">
            <v>376.8</v>
          </cell>
          <cell r="BN698">
            <v>0</v>
          </cell>
          <cell r="BT698">
            <v>100</v>
          </cell>
          <cell r="BV698">
            <v>781.06112240072923</v>
          </cell>
        </row>
        <row r="699">
          <cell r="S699" t="str">
            <v>Machinery and Equipment</v>
          </cell>
          <cell r="AJ699">
            <v>5937.72</v>
          </cell>
          <cell r="BN699">
            <v>0</v>
          </cell>
          <cell r="BT699">
            <v>1600</v>
          </cell>
          <cell r="BV699">
            <v>13287.75501463388</v>
          </cell>
        </row>
        <row r="700">
          <cell r="S700" t="str">
            <v>Machinery and Equipment</v>
          </cell>
          <cell r="AJ700">
            <v>38975.599999999999</v>
          </cell>
          <cell r="BN700">
            <v>0</v>
          </cell>
          <cell r="BT700">
            <v>10500</v>
          </cell>
          <cell r="BV700">
            <v>87221.73230606431</v>
          </cell>
        </row>
        <row r="701">
          <cell r="S701" t="str">
            <v>Machinery and Equipment</v>
          </cell>
          <cell r="AJ701">
            <v>23509.26</v>
          </cell>
          <cell r="BN701">
            <v>0</v>
          </cell>
          <cell r="BT701">
            <v>6250</v>
          </cell>
          <cell r="BV701">
            <v>52610.30958942687</v>
          </cell>
        </row>
        <row r="702">
          <cell r="S702" t="str">
            <v>Machinery and Equipment</v>
          </cell>
          <cell r="AJ702">
            <v>156.16999999999999</v>
          </cell>
          <cell r="BN702">
            <v>0</v>
          </cell>
          <cell r="BT702">
            <v>50</v>
          </cell>
          <cell r="BV702">
            <v>323.72164406932558</v>
          </cell>
        </row>
        <row r="703">
          <cell r="S703" t="str">
            <v>Machinery and Equipment</v>
          </cell>
          <cell r="AJ703">
            <v>14734.99</v>
          </cell>
          <cell r="BN703">
            <v>0</v>
          </cell>
          <cell r="BT703">
            <v>4000</v>
          </cell>
          <cell r="BV703">
            <v>32974.767631865441</v>
          </cell>
        </row>
        <row r="704">
          <cell r="S704" t="str">
            <v>Machinery and Equipment</v>
          </cell>
          <cell r="AJ704">
            <v>1477.42</v>
          </cell>
          <cell r="BN704">
            <v>0</v>
          </cell>
          <cell r="BT704">
            <v>400</v>
          </cell>
          <cell r="BV704">
            <v>3306.2513917329188</v>
          </cell>
        </row>
        <row r="705">
          <cell r="S705" t="str">
            <v>Machinery and Equipment</v>
          </cell>
          <cell r="AJ705">
            <v>4828</v>
          </cell>
          <cell r="BN705">
            <v>0</v>
          </cell>
          <cell r="BT705">
            <v>1300</v>
          </cell>
          <cell r="BV705">
            <v>10804.362821192708</v>
          </cell>
        </row>
        <row r="706">
          <cell r="S706" t="str">
            <v>Machinery and Equipment</v>
          </cell>
          <cell r="AJ706">
            <v>5530.03</v>
          </cell>
          <cell r="BN706">
            <v>0</v>
          </cell>
          <cell r="BT706">
            <v>1500</v>
          </cell>
          <cell r="BV706">
            <v>12375.404004159136</v>
          </cell>
        </row>
        <row r="707">
          <cell r="S707" t="str">
            <v>Machinery and Equipment</v>
          </cell>
          <cell r="AJ707">
            <v>160189.81</v>
          </cell>
          <cell r="BN707">
            <v>0</v>
          </cell>
          <cell r="BT707">
            <v>43000</v>
          </cell>
          <cell r="BV707">
            <v>358481.5301362726</v>
          </cell>
        </row>
        <row r="708">
          <cell r="S708" t="str">
            <v>Machinery and Equipment</v>
          </cell>
          <cell r="AJ708">
            <v>188760.26</v>
          </cell>
          <cell r="BN708">
            <v>0</v>
          </cell>
          <cell r="BT708">
            <v>50000</v>
          </cell>
          <cell r="BV708">
            <v>422418.04790030431</v>
          </cell>
        </row>
        <row r="709">
          <cell r="S709" t="str">
            <v>Machinery and Equipment</v>
          </cell>
          <cell r="AJ709">
            <v>24224.16</v>
          </cell>
          <cell r="BN709">
            <v>0</v>
          </cell>
          <cell r="BT709">
            <v>7500</v>
          </cell>
          <cell r="BV709">
            <v>50213.772820633894</v>
          </cell>
        </row>
        <row r="710">
          <cell r="S710" t="str">
            <v>Machinery and Equipment</v>
          </cell>
          <cell r="AJ710">
            <v>116107.55</v>
          </cell>
          <cell r="BN710">
            <v>0</v>
          </cell>
          <cell r="BT710">
            <v>31000</v>
          </cell>
          <cell r="BV710">
            <v>259831.83439929032</v>
          </cell>
        </row>
        <row r="711">
          <cell r="S711" t="str">
            <v>Machinery and Equipment</v>
          </cell>
          <cell r="AJ711">
            <v>56875.97</v>
          </cell>
          <cell r="BN711">
            <v>0</v>
          </cell>
          <cell r="BT711">
            <v>15500</v>
          </cell>
          <cell r="BV711">
            <v>127280.16066430655</v>
          </cell>
        </row>
        <row r="712">
          <cell r="S712" t="str">
            <v>Machinery and Equipment</v>
          </cell>
          <cell r="AJ712">
            <v>16255.17</v>
          </cell>
          <cell r="BN712">
            <v>0</v>
          </cell>
          <cell r="BT712">
            <v>4400</v>
          </cell>
          <cell r="BV712">
            <v>36376.709693489451</v>
          </cell>
        </row>
        <row r="713">
          <cell r="S713" t="str">
            <v>Machinery and Equipment</v>
          </cell>
          <cell r="AJ713">
            <v>2151.79</v>
          </cell>
          <cell r="BN713">
            <v>0</v>
          </cell>
          <cell r="BT713">
            <v>600</v>
          </cell>
          <cell r="BV713">
            <v>4815.393511809084</v>
          </cell>
        </row>
        <row r="714">
          <cell r="S714" t="str">
            <v>Machinery and Equipment</v>
          </cell>
          <cell r="AJ714">
            <v>742.44</v>
          </cell>
          <cell r="BN714">
            <v>0</v>
          </cell>
          <cell r="BT714">
            <v>200</v>
          </cell>
          <cell r="BV714">
            <v>1661.4728941520953</v>
          </cell>
        </row>
        <row r="715">
          <cell r="S715" t="str">
            <v>Machinery and Equipment</v>
          </cell>
          <cell r="AJ715">
            <v>5990.94</v>
          </cell>
          <cell r="BN715">
            <v>0</v>
          </cell>
          <cell r="BT715">
            <v>1600</v>
          </cell>
          <cell r="BV715">
            <v>13406.853645401046</v>
          </cell>
        </row>
        <row r="716">
          <cell r="S716" t="str">
            <v>Machinery and Equipment</v>
          </cell>
          <cell r="AJ716">
            <v>8019.85</v>
          </cell>
          <cell r="BN716">
            <v>0</v>
          </cell>
          <cell r="BT716">
            <v>1800</v>
          </cell>
          <cell r="BV716">
            <v>19552.551461335614</v>
          </cell>
        </row>
        <row r="717">
          <cell r="S717" t="str">
            <v>Machinery and Equipment</v>
          </cell>
          <cell r="AJ717">
            <v>82598.990000000005</v>
          </cell>
          <cell r="BN717">
            <v>0</v>
          </cell>
          <cell r="BT717">
            <v>18000</v>
          </cell>
          <cell r="BV717">
            <v>196561.69844232089</v>
          </cell>
        </row>
        <row r="718">
          <cell r="S718" t="str">
            <v>Machinery and Equipment</v>
          </cell>
          <cell r="AJ718">
            <v>762.94</v>
          </cell>
          <cell r="BN718">
            <v>0</v>
          </cell>
          <cell r="BT718">
            <v>150</v>
          </cell>
          <cell r="BV718">
            <v>1815.5764641865997</v>
          </cell>
        </row>
        <row r="719">
          <cell r="S719" t="str">
            <v>Machinery and Equipment</v>
          </cell>
          <cell r="AJ719">
            <v>8661.8700000000008</v>
          </cell>
          <cell r="BN719">
            <v>0</v>
          </cell>
          <cell r="BT719">
            <v>1900</v>
          </cell>
          <cell r="BV719">
            <v>20612.744524921993</v>
          </cell>
        </row>
        <row r="720">
          <cell r="S720" t="str">
            <v>Machinery and Equipment</v>
          </cell>
          <cell r="AJ720">
            <v>51475.44</v>
          </cell>
          <cell r="BN720">
            <v>0</v>
          </cell>
          <cell r="BT720">
            <v>11000</v>
          </cell>
          <cell r="BV720">
            <v>122496.65418990937</v>
          </cell>
        </row>
        <row r="721">
          <cell r="S721" t="str">
            <v>Machinery and Equipment</v>
          </cell>
          <cell r="AJ721">
            <v>2133.25</v>
          </cell>
          <cell r="BN721">
            <v>0</v>
          </cell>
          <cell r="BT721">
            <v>600</v>
          </cell>
          <cell r="BV721">
            <v>4773.9036844054153</v>
          </cell>
        </row>
        <row r="722">
          <cell r="S722" t="str">
            <v>Machinery and Equipment</v>
          </cell>
          <cell r="AJ722">
            <v>8785.59</v>
          </cell>
          <cell r="BN722">
            <v>0</v>
          </cell>
          <cell r="BT722">
            <v>2400</v>
          </cell>
          <cell r="BV722">
            <v>19750.586062426028</v>
          </cell>
        </row>
        <row r="723">
          <cell r="S723" t="str">
            <v>Machinery and Equipment</v>
          </cell>
          <cell r="AJ723">
            <v>15815.48</v>
          </cell>
          <cell r="BN723">
            <v>0</v>
          </cell>
          <cell r="BT723">
            <v>4200</v>
          </cell>
          <cell r="BV723">
            <v>35247.731107198953</v>
          </cell>
        </row>
        <row r="724">
          <cell r="S724" t="str">
            <v>Machinery and Equipment</v>
          </cell>
          <cell r="AJ724">
            <v>26864.2</v>
          </cell>
          <cell r="BN724">
            <v>0</v>
          </cell>
          <cell r="BT724">
            <v>7000</v>
          </cell>
          <cell r="BV724">
            <v>58358.448679162364</v>
          </cell>
        </row>
        <row r="725">
          <cell r="S725" t="str">
            <v>Machinery and Equipment</v>
          </cell>
          <cell r="AJ725">
            <v>7218.98</v>
          </cell>
          <cell r="BN725">
            <v>0</v>
          </cell>
          <cell r="BT725">
            <v>2300</v>
          </cell>
          <cell r="BV725">
            <v>14964.078082241018</v>
          </cell>
        </row>
        <row r="726">
          <cell r="S726" t="str">
            <v>Machinery and Equipment</v>
          </cell>
          <cell r="AJ726">
            <v>20632.05</v>
          </cell>
          <cell r="BN726">
            <v>0</v>
          </cell>
          <cell r="BT726">
            <v>5500</v>
          </cell>
          <cell r="BV726">
            <v>46171.53147162158</v>
          </cell>
        </row>
        <row r="727">
          <cell r="S727" t="str">
            <v>Machinery and Equipment</v>
          </cell>
          <cell r="AJ727">
            <v>6855.12</v>
          </cell>
          <cell r="BN727">
            <v>0</v>
          </cell>
          <cell r="BT727">
            <v>2100</v>
          </cell>
          <cell r="BV727">
            <v>14209.840024924861</v>
          </cell>
        </row>
        <row r="728">
          <cell r="S728" t="str">
            <v>Machinery and Equipment</v>
          </cell>
          <cell r="AJ728">
            <v>61173.919999999998</v>
          </cell>
          <cell r="BN728">
            <v>0</v>
          </cell>
          <cell r="BT728">
            <v>16500</v>
          </cell>
          <cell r="BV728">
            <v>136337.42908424532</v>
          </cell>
        </row>
        <row r="729">
          <cell r="S729" t="str">
            <v>Machinery and Equipment</v>
          </cell>
          <cell r="AJ729">
            <v>30911.8</v>
          </cell>
          <cell r="BN729">
            <v>0</v>
          </cell>
          <cell r="BT729">
            <v>8250</v>
          </cell>
          <cell r="BV729">
            <v>69176.119025713502</v>
          </cell>
        </row>
        <row r="730">
          <cell r="S730" t="str">
            <v>Machinery and Equipment</v>
          </cell>
          <cell r="AJ730">
            <v>7731.18</v>
          </cell>
          <cell r="BN730">
            <v>0</v>
          </cell>
          <cell r="BT730">
            <v>1000</v>
          </cell>
          <cell r="BV730">
            <v>16938.300302296066</v>
          </cell>
        </row>
        <row r="731">
          <cell r="S731" t="str">
            <v>Machinery and Equipment</v>
          </cell>
          <cell r="AJ731">
            <v>1434.56</v>
          </cell>
          <cell r="BN731">
            <v>0</v>
          </cell>
          <cell r="BT731">
            <v>200</v>
          </cell>
          <cell r="BV731">
            <v>3142.9882736738568</v>
          </cell>
        </row>
        <row r="732">
          <cell r="S732" t="str">
            <v>Machinery and Equipment</v>
          </cell>
          <cell r="AJ732">
            <v>1831.07</v>
          </cell>
          <cell r="BN732">
            <v>0</v>
          </cell>
          <cell r="BT732">
            <v>350</v>
          </cell>
          <cell r="BV732">
            <v>4104.2802894723809</v>
          </cell>
        </row>
        <row r="733">
          <cell r="S733" t="str">
            <v>Machinery and Equipment</v>
          </cell>
          <cell r="AJ733">
            <v>6539.13</v>
          </cell>
          <cell r="BN733">
            <v>0</v>
          </cell>
          <cell r="BT733">
            <v>1300</v>
          </cell>
          <cell r="BV733">
            <v>14657.234496386011</v>
          </cell>
        </row>
        <row r="734">
          <cell r="S734" t="str">
            <v>Machinery and Equipment</v>
          </cell>
          <cell r="AJ734">
            <v>39931.949999999997</v>
          </cell>
          <cell r="BN734">
            <v>0</v>
          </cell>
          <cell r="BT734">
            <v>9000</v>
          </cell>
          <cell r="BV734">
            <v>99330.479284785266</v>
          </cell>
        </row>
        <row r="735">
          <cell r="S735" t="str">
            <v>Machinery and Equipment</v>
          </cell>
          <cell r="AJ735">
            <v>426.38</v>
          </cell>
          <cell r="BN735">
            <v>0</v>
          </cell>
          <cell r="BT735">
            <v>100</v>
          </cell>
          <cell r="BV735">
            <v>1060.6176196616182</v>
          </cell>
        </row>
        <row r="736">
          <cell r="S736" t="str">
            <v>Machinery and Equipment</v>
          </cell>
          <cell r="AJ736">
            <v>312.35000000000002</v>
          </cell>
          <cell r="BN736">
            <v>0</v>
          </cell>
          <cell r="BT736">
            <v>80</v>
          </cell>
          <cell r="BV736">
            <v>698.99393686817371</v>
          </cell>
        </row>
        <row r="737">
          <cell r="S737" t="str">
            <v>Machinery and Equipment</v>
          </cell>
          <cell r="AJ737">
            <v>396136.58</v>
          </cell>
          <cell r="BN737">
            <v>0</v>
          </cell>
          <cell r="BT737">
            <v>21000</v>
          </cell>
          <cell r="BV737">
            <v>908485.75227067841</v>
          </cell>
        </row>
        <row r="738">
          <cell r="S738" t="str">
            <v>Machinery and Equipment</v>
          </cell>
          <cell r="AJ738">
            <v>420080.12</v>
          </cell>
          <cell r="BN738">
            <v>0</v>
          </cell>
          <cell r="BT738">
            <v>22000</v>
          </cell>
          <cell r="BV738">
            <v>963397.02794464689</v>
          </cell>
        </row>
        <row r="739">
          <cell r="S739" t="str">
            <v>Machinery and Equipment</v>
          </cell>
          <cell r="AJ739">
            <v>262711.01</v>
          </cell>
          <cell r="BN739">
            <v>0</v>
          </cell>
          <cell r="BT739">
            <v>13500</v>
          </cell>
          <cell r="BV739">
            <v>602492.22515537369</v>
          </cell>
        </row>
        <row r="740">
          <cell r="S740" t="str">
            <v>Machinery and Equipment</v>
          </cell>
          <cell r="AJ740">
            <v>115905.2</v>
          </cell>
          <cell r="BN740">
            <v>0</v>
          </cell>
          <cell r="BT740">
            <v>6000</v>
          </cell>
          <cell r="BV740">
            <v>265812.92445672001</v>
          </cell>
        </row>
        <row r="741">
          <cell r="S741" t="str">
            <v>Machinery and Equipment</v>
          </cell>
          <cell r="AJ741">
            <v>7978.03</v>
          </cell>
          <cell r="BN741">
            <v>0</v>
          </cell>
          <cell r="BT741">
            <v>400</v>
          </cell>
          <cell r="BV741">
            <v>18296.534458362919</v>
          </cell>
        </row>
        <row r="742">
          <cell r="S742" t="str">
            <v>Machinery and Equipment</v>
          </cell>
          <cell r="AJ742">
            <v>50313.29</v>
          </cell>
          <cell r="BN742">
            <v>0</v>
          </cell>
          <cell r="BT742">
            <v>2800</v>
          </cell>
          <cell r="BV742">
            <v>123420.78840668606</v>
          </cell>
        </row>
        <row r="743">
          <cell r="S743" t="str">
            <v>Machinery and Equipment</v>
          </cell>
          <cell r="AJ743">
            <v>2806.45</v>
          </cell>
          <cell r="BN743">
            <v>0</v>
          </cell>
          <cell r="BT743">
            <v>150</v>
          </cell>
          <cell r="BV743">
            <v>6884.349475535073</v>
          </cell>
        </row>
        <row r="744">
          <cell r="S744" t="str">
            <v>Machinery and Equipment</v>
          </cell>
          <cell r="AJ744">
            <v>336709.19</v>
          </cell>
          <cell r="BN744">
            <v>0</v>
          </cell>
          <cell r="BT744">
            <v>18500</v>
          </cell>
          <cell r="BV744">
            <v>825962.9551869228</v>
          </cell>
        </row>
        <row r="745">
          <cell r="S745" t="str">
            <v>Machinery and Equipment</v>
          </cell>
          <cell r="AJ745">
            <v>18949.23</v>
          </cell>
          <cell r="BN745">
            <v>0</v>
          </cell>
          <cell r="BT745">
            <v>1100</v>
          </cell>
          <cell r="BV745">
            <v>46483.322921232699</v>
          </cell>
        </row>
        <row r="746">
          <cell r="S746" t="str">
            <v>Machinery and Equipment</v>
          </cell>
          <cell r="AJ746">
            <v>105097.43</v>
          </cell>
          <cell r="BN746">
            <v>0</v>
          </cell>
          <cell r="BT746">
            <v>5750</v>
          </cell>
          <cell r="BV746">
            <v>257808.77517881454</v>
          </cell>
        </row>
        <row r="747">
          <cell r="S747" t="str">
            <v>Machinery and Equipment</v>
          </cell>
          <cell r="AJ747">
            <v>93215.85</v>
          </cell>
          <cell r="BN747">
            <v>0</v>
          </cell>
          <cell r="BT747">
            <v>4400</v>
          </cell>
          <cell r="BV747">
            <v>196041.99851836707</v>
          </cell>
        </row>
        <row r="748">
          <cell r="S748" t="str">
            <v>Machinery and Equipment</v>
          </cell>
          <cell r="AJ748">
            <v>45359.56</v>
          </cell>
          <cell r="BN748">
            <v>0</v>
          </cell>
          <cell r="BT748">
            <v>2200</v>
          </cell>
          <cell r="BV748">
            <v>95395.566250951757</v>
          </cell>
        </row>
        <row r="749">
          <cell r="S749" t="str">
            <v>Machinery and Equipment</v>
          </cell>
          <cell r="AJ749">
            <v>117546.45</v>
          </cell>
          <cell r="BN749">
            <v>0</v>
          </cell>
          <cell r="BT749">
            <v>5500</v>
          </cell>
          <cell r="BV749">
            <v>247211.61665896204</v>
          </cell>
        </row>
        <row r="750">
          <cell r="S750" t="str">
            <v>Machinery and Equipment</v>
          </cell>
          <cell r="AJ750">
            <v>1596.76</v>
          </cell>
          <cell r="BN750">
            <v>0</v>
          </cell>
          <cell r="BT750">
            <v>80</v>
          </cell>
          <cell r="BV750">
            <v>3358.1415773625167</v>
          </cell>
        </row>
        <row r="751">
          <cell r="S751" t="str">
            <v>Machinery and Equipment</v>
          </cell>
          <cell r="AJ751">
            <v>39099.800000000003</v>
          </cell>
          <cell r="BN751">
            <v>0</v>
          </cell>
          <cell r="BT751">
            <v>1900</v>
          </cell>
          <cell r="BV751">
            <v>82230.682160474287</v>
          </cell>
        </row>
        <row r="752">
          <cell r="S752" t="str">
            <v>Machinery and Equipment</v>
          </cell>
          <cell r="AJ752">
            <v>219.14</v>
          </cell>
          <cell r="BN752">
            <v>0</v>
          </cell>
          <cell r="BT752">
            <v>10</v>
          </cell>
          <cell r="BV752">
            <v>460.87273307398857</v>
          </cell>
        </row>
        <row r="753">
          <cell r="S753" t="str">
            <v>Machinery and Equipment</v>
          </cell>
          <cell r="AJ753">
            <v>285299.17</v>
          </cell>
          <cell r="BN753">
            <v>0</v>
          </cell>
          <cell r="BT753">
            <v>13500</v>
          </cell>
          <cell r="BV753">
            <v>600011.90207922086</v>
          </cell>
        </row>
        <row r="754">
          <cell r="S754" t="str">
            <v>Machinery and Equipment</v>
          </cell>
          <cell r="AJ754">
            <v>968.45</v>
          </cell>
          <cell r="BN754">
            <v>0</v>
          </cell>
          <cell r="BT754">
            <v>50</v>
          </cell>
          <cell r="BV754">
            <v>2036.744539315069</v>
          </cell>
        </row>
        <row r="755">
          <cell r="S755" t="str">
            <v>Machinery and Equipment</v>
          </cell>
          <cell r="AJ755">
            <v>63753.279999999999</v>
          </cell>
          <cell r="BN755">
            <v>0</v>
          </cell>
          <cell r="BT755">
            <v>3000</v>
          </cell>
          <cell r="BV755">
            <v>134079.34834366728</v>
          </cell>
        </row>
        <row r="756">
          <cell r="S756" t="str">
            <v>Machinery and Equipment</v>
          </cell>
          <cell r="AJ756">
            <v>1683.84</v>
          </cell>
          <cell r="BN756">
            <v>0</v>
          </cell>
          <cell r="BT756">
            <v>80</v>
          </cell>
          <cell r="BV756">
            <v>3541.2792865716197</v>
          </cell>
        </row>
        <row r="757">
          <cell r="S757" t="str">
            <v>Machinery and Equipment</v>
          </cell>
          <cell r="AJ757">
            <v>275415.23</v>
          </cell>
          <cell r="BN757">
            <v>0</v>
          </cell>
          <cell r="BT757">
            <v>14500</v>
          </cell>
          <cell r="BV757">
            <v>631627.63815790985</v>
          </cell>
        </row>
        <row r="758">
          <cell r="S758" t="str">
            <v>Machinery and Equipment</v>
          </cell>
          <cell r="AJ758">
            <v>243023.04</v>
          </cell>
          <cell r="BN758">
            <v>0</v>
          </cell>
          <cell r="BT758">
            <v>12500</v>
          </cell>
          <cell r="BV758">
            <v>557340.52460771776</v>
          </cell>
        </row>
        <row r="759">
          <cell r="S759" t="str">
            <v>Machinery and Equipment</v>
          </cell>
          <cell r="AJ759">
            <v>102840.04</v>
          </cell>
          <cell r="BN759">
            <v>0</v>
          </cell>
          <cell r="BT759">
            <v>5250</v>
          </cell>
          <cell r="BV759">
            <v>235849.74430522585</v>
          </cell>
        </row>
        <row r="760">
          <cell r="S760" t="str">
            <v>Machinery and Equipment</v>
          </cell>
          <cell r="AJ760">
            <v>8281.5</v>
          </cell>
          <cell r="BN760">
            <v>0</v>
          </cell>
          <cell r="BT760">
            <v>450</v>
          </cell>
          <cell r="BV760">
            <v>18992.501923022668</v>
          </cell>
        </row>
        <row r="761">
          <cell r="S761" t="str">
            <v>Machinery and Equipment</v>
          </cell>
          <cell r="AJ761">
            <v>108491.07</v>
          </cell>
          <cell r="BN761">
            <v>0</v>
          </cell>
          <cell r="BT761">
            <v>5500</v>
          </cell>
          <cell r="BV761">
            <v>248809.61849976296</v>
          </cell>
        </row>
        <row r="762">
          <cell r="S762" t="str">
            <v>Machinery and Equipment</v>
          </cell>
          <cell r="AJ762">
            <v>683361.14</v>
          </cell>
          <cell r="BN762">
            <v>0</v>
          </cell>
          <cell r="BT762">
            <v>35000</v>
          </cell>
          <cell r="BV762">
            <v>1567196.4940613369</v>
          </cell>
        </row>
        <row r="763">
          <cell r="S763" t="str">
            <v>Machinery and Equipment</v>
          </cell>
          <cell r="AJ763">
            <v>875938.69</v>
          </cell>
          <cell r="BN763">
            <v>0</v>
          </cell>
          <cell r="BT763">
            <v>45000</v>
          </cell>
          <cell r="BV763">
            <v>2008847.0994717085</v>
          </cell>
        </row>
        <row r="764">
          <cell r="S764" t="str">
            <v>Machinery and Equipment</v>
          </cell>
          <cell r="AJ764">
            <v>2827.4</v>
          </cell>
          <cell r="BN764">
            <v>0</v>
          </cell>
          <cell r="BT764">
            <v>150</v>
          </cell>
          <cell r="BV764">
            <v>6484.2600902196818</v>
          </cell>
        </row>
        <row r="765">
          <cell r="S765" t="str">
            <v>Machinery and Equipment</v>
          </cell>
          <cell r="AJ765">
            <v>676741.59</v>
          </cell>
          <cell r="BN765">
            <v>0</v>
          </cell>
          <cell r="BT765">
            <v>35000</v>
          </cell>
          <cell r="BV765">
            <v>1552015.4500349474</v>
          </cell>
        </row>
        <row r="766">
          <cell r="S766" t="str">
            <v>Machinery and Equipment</v>
          </cell>
          <cell r="AJ766">
            <v>8195.98</v>
          </cell>
          <cell r="BN766">
            <v>0</v>
          </cell>
          <cell r="BT766">
            <v>400</v>
          </cell>
          <cell r="BV766">
            <v>18796.373351573424</v>
          </cell>
        </row>
        <row r="767">
          <cell r="S767" t="str">
            <v>Machinery and Equipment</v>
          </cell>
          <cell r="AJ767">
            <v>226738.64</v>
          </cell>
          <cell r="BN767">
            <v>0</v>
          </cell>
          <cell r="BT767">
            <v>11500</v>
          </cell>
          <cell r="BV767">
            <v>519994.45223975665</v>
          </cell>
        </row>
        <row r="768">
          <cell r="S768" t="str">
            <v>Machinery and Equipment</v>
          </cell>
          <cell r="AJ768">
            <v>42.71</v>
          </cell>
          <cell r="BN768">
            <v>0</v>
          </cell>
          <cell r="BT768">
            <v>0</v>
          </cell>
          <cell r="BV768">
            <v>97.949617476580102</v>
          </cell>
        </row>
        <row r="769">
          <cell r="S769" t="str">
            <v>Machinery and Equipment</v>
          </cell>
          <cell r="AJ769">
            <v>4579.8100000000004</v>
          </cell>
          <cell r="BN769">
            <v>0</v>
          </cell>
          <cell r="BT769">
            <v>250</v>
          </cell>
          <cell r="BV769">
            <v>10503.175781208529</v>
          </cell>
        </row>
        <row r="770">
          <cell r="S770" t="str">
            <v>Machinery and Equipment</v>
          </cell>
          <cell r="AJ770">
            <v>23.8</v>
          </cell>
          <cell r="BN770">
            <v>0</v>
          </cell>
          <cell r="BT770">
            <v>0</v>
          </cell>
          <cell r="BV770">
            <v>54.582086067492547</v>
          </cell>
        </row>
        <row r="771">
          <cell r="S771" t="str">
            <v>Machinery and Equipment</v>
          </cell>
          <cell r="AJ771">
            <v>2283.92</v>
          </cell>
          <cell r="BN771">
            <v>0</v>
          </cell>
          <cell r="BT771">
            <v>150</v>
          </cell>
          <cell r="BV771">
            <v>5602.5596230697383</v>
          </cell>
        </row>
        <row r="772">
          <cell r="S772" t="str">
            <v>Machinery and Equipment</v>
          </cell>
          <cell r="AJ772">
            <v>96945.31</v>
          </cell>
          <cell r="BN772">
            <v>0</v>
          </cell>
          <cell r="BT772">
            <v>5250</v>
          </cell>
          <cell r="BV772">
            <v>237811.25409470507</v>
          </cell>
        </row>
        <row r="773">
          <cell r="S773" t="str">
            <v>Machinery and Equipment</v>
          </cell>
          <cell r="AJ773">
            <v>46076.61</v>
          </cell>
          <cell r="BN773">
            <v>0</v>
          </cell>
          <cell r="BT773">
            <v>2600</v>
          </cell>
          <cell r="BV773">
            <v>113028.01970030968</v>
          </cell>
        </row>
        <row r="774">
          <cell r="S774" t="str">
            <v>Machinery and Equipment</v>
          </cell>
          <cell r="AJ774">
            <v>46157.5</v>
          </cell>
          <cell r="BN774">
            <v>0</v>
          </cell>
          <cell r="BT774">
            <v>2600</v>
          </cell>
          <cell r="BV774">
            <v>113226.44654884648</v>
          </cell>
        </row>
        <row r="775">
          <cell r="S775" t="str">
            <v>Machinery and Equipment</v>
          </cell>
          <cell r="AJ775">
            <v>192.61</v>
          </cell>
          <cell r="BN775">
            <v>0</v>
          </cell>
          <cell r="BT775">
            <v>10</v>
          </cell>
          <cell r="BV775">
            <v>441.72502510335033</v>
          </cell>
        </row>
        <row r="776">
          <cell r="S776" t="str">
            <v>Machinery and Equipment</v>
          </cell>
          <cell r="AJ776">
            <v>6269.97</v>
          </cell>
          <cell r="BN776">
            <v>0</v>
          </cell>
          <cell r="BT776">
            <v>300</v>
          </cell>
          <cell r="BV776">
            <v>14379.329503386394</v>
          </cell>
        </row>
        <row r="777">
          <cell r="S777" t="str">
            <v>Machinery and Equipment</v>
          </cell>
          <cell r="AJ777">
            <v>4584.22</v>
          </cell>
          <cell r="BN777">
            <v>0</v>
          </cell>
          <cell r="BT777">
            <v>300</v>
          </cell>
          <cell r="BV777">
            <v>10177.189679764257</v>
          </cell>
        </row>
        <row r="778">
          <cell r="S778" t="str">
            <v>Machinery and Equipment</v>
          </cell>
          <cell r="AJ778">
            <v>25359.9</v>
          </cell>
          <cell r="BN778">
            <v>0</v>
          </cell>
          <cell r="BT778">
            <v>6750</v>
          </cell>
          <cell r="BV778">
            <v>56519.241661046952</v>
          </cell>
        </row>
        <row r="779">
          <cell r="S779" t="str">
            <v>Machinery and Equipment</v>
          </cell>
          <cell r="AJ779">
            <v>1841.82</v>
          </cell>
          <cell r="BN779">
            <v>0</v>
          </cell>
          <cell r="BT779">
            <v>600</v>
          </cell>
          <cell r="BV779">
            <v>3817.8715404992331</v>
          </cell>
        </row>
        <row r="780">
          <cell r="S780" t="str">
            <v>Machinery and Equipment</v>
          </cell>
          <cell r="AJ780">
            <v>1541.03</v>
          </cell>
          <cell r="BN780">
            <v>0</v>
          </cell>
          <cell r="BT780">
            <v>70</v>
          </cell>
          <cell r="BV780">
            <v>2880.3654712948642</v>
          </cell>
        </row>
        <row r="781">
          <cell r="S781" t="str">
            <v>Machinery and Equipment</v>
          </cell>
          <cell r="AJ781">
            <v>10394.620000000001</v>
          </cell>
          <cell r="BN781">
            <v>0</v>
          </cell>
          <cell r="BT781">
            <v>500</v>
          </cell>
          <cell r="BV781">
            <v>21546.798206287338</v>
          </cell>
        </row>
        <row r="782">
          <cell r="S782" t="str">
            <v>Machinery and Equipment</v>
          </cell>
          <cell r="AJ782">
            <v>1479.75</v>
          </cell>
          <cell r="BN782">
            <v>0</v>
          </cell>
          <cell r="BT782">
            <v>80</v>
          </cell>
          <cell r="BV782">
            <v>3393.6068007719364</v>
          </cell>
        </row>
        <row r="783">
          <cell r="S783" t="str">
            <v>Machinery and Equipment</v>
          </cell>
          <cell r="AJ783">
            <v>8809.94</v>
          </cell>
          <cell r="BN783">
            <v>0</v>
          </cell>
          <cell r="BT783">
            <v>400</v>
          </cell>
          <cell r="BV783">
            <v>18528.160655370331</v>
          </cell>
        </row>
        <row r="784">
          <cell r="S784" t="str">
            <v>Machinery and Equipment</v>
          </cell>
          <cell r="AJ784">
            <v>1182.7</v>
          </cell>
          <cell r="BN784">
            <v>0</v>
          </cell>
          <cell r="BT784">
            <v>60</v>
          </cell>
          <cell r="BV784">
            <v>2487.3331267984227</v>
          </cell>
        </row>
        <row r="785">
          <cell r="S785" t="str">
            <v>Machinery and Equipment</v>
          </cell>
          <cell r="AJ785">
            <v>1320.55</v>
          </cell>
          <cell r="BN785">
            <v>0</v>
          </cell>
          <cell r="BT785">
            <v>70</v>
          </cell>
          <cell r="BV785">
            <v>3028.5030990095493</v>
          </cell>
        </row>
        <row r="786">
          <cell r="S786" t="str">
            <v>Machinery and Equipment</v>
          </cell>
          <cell r="AJ786">
            <v>2256.1999999999998</v>
          </cell>
          <cell r="BN786">
            <v>0</v>
          </cell>
          <cell r="BT786">
            <v>150</v>
          </cell>
          <cell r="BV786">
            <v>5534.5612024807979</v>
          </cell>
        </row>
        <row r="787">
          <cell r="S787" t="str">
            <v>Machinery and Equipment</v>
          </cell>
          <cell r="AJ787">
            <v>2546.44</v>
          </cell>
          <cell r="BN787">
            <v>0</v>
          </cell>
          <cell r="BT787">
            <v>150</v>
          </cell>
          <cell r="BV787">
            <v>6246.5331213745249</v>
          </cell>
        </row>
        <row r="788">
          <cell r="S788" t="str">
            <v>Machinery and Equipment</v>
          </cell>
          <cell r="AJ788">
            <v>2974.72</v>
          </cell>
          <cell r="BN788">
            <v>0</v>
          </cell>
          <cell r="BT788">
            <v>150</v>
          </cell>
          <cell r="BV788">
            <v>6256.1254747186949</v>
          </cell>
        </row>
        <row r="789">
          <cell r="S789" t="str">
            <v>Machinery and Equipment</v>
          </cell>
          <cell r="AJ789">
            <v>2075.81</v>
          </cell>
          <cell r="BN789">
            <v>0</v>
          </cell>
          <cell r="BT789">
            <v>100</v>
          </cell>
          <cell r="BV789">
            <v>4844.3185310970102</v>
          </cell>
        </row>
        <row r="790">
          <cell r="S790" t="str">
            <v>Machinery and Equipment</v>
          </cell>
          <cell r="AJ790">
            <v>2482.73</v>
          </cell>
          <cell r="BN790">
            <v>0</v>
          </cell>
          <cell r="BT790">
            <v>100</v>
          </cell>
          <cell r="BV790">
            <v>5237.6489687834028</v>
          </cell>
        </row>
        <row r="791">
          <cell r="S791" t="str">
            <v>Machinery and Equipment</v>
          </cell>
          <cell r="AJ791">
            <v>9445.34</v>
          </cell>
          <cell r="BN791">
            <v>0</v>
          </cell>
          <cell r="BT791">
            <v>500</v>
          </cell>
          <cell r="BV791">
            <v>23169.84855431255</v>
          </cell>
        </row>
        <row r="792">
          <cell r="S792" t="str">
            <v>Machinery and Equipment</v>
          </cell>
          <cell r="AJ792">
            <v>740.36</v>
          </cell>
          <cell r="BN792">
            <v>0</v>
          </cell>
          <cell r="BT792">
            <v>40</v>
          </cell>
          <cell r="BV792">
            <v>1697.9156823919657</v>
          </cell>
        </row>
        <row r="793">
          <cell r="S793" t="str">
            <v>Machinery and Equipment</v>
          </cell>
          <cell r="AJ793">
            <v>4097.9799999999996</v>
          </cell>
          <cell r="BN793">
            <v>0</v>
          </cell>
          <cell r="BT793">
            <v>250</v>
          </cell>
          <cell r="BV793">
            <v>10052.531298884078</v>
          </cell>
        </row>
        <row r="794">
          <cell r="S794" t="str">
            <v>Machinery and Equipment</v>
          </cell>
          <cell r="AJ794">
            <v>1550.08</v>
          </cell>
          <cell r="BN794">
            <v>0</v>
          </cell>
          <cell r="BT794">
            <v>80</v>
          </cell>
          <cell r="BV794">
            <v>3554.8991584663377</v>
          </cell>
        </row>
        <row r="795">
          <cell r="S795" t="str">
            <v>Machinery and Equipment</v>
          </cell>
          <cell r="AJ795">
            <v>492.07</v>
          </cell>
          <cell r="BN795">
            <v>0</v>
          </cell>
          <cell r="BT795">
            <v>20</v>
          </cell>
          <cell r="BV795">
            <v>1034.8710676449646</v>
          </cell>
        </row>
        <row r="796">
          <cell r="S796" t="str">
            <v>Machinery and Equipment</v>
          </cell>
          <cell r="AJ796">
            <v>379.77</v>
          </cell>
          <cell r="BN796">
            <v>0</v>
          </cell>
          <cell r="BT796">
            <v>20</v>
          </cell>
          <cell r="BV796">
            <v>682.85443214736188</v>
          </cell>
        </row>
        <row r="797">
          <cell r="S797" t="str">
            <v>Furniture &amp; Fixtures</v>
          </cell>
          <cell r="AJ797">
            <v>175.61</v>
          </cell>
          <cell r="BN797">
            <v>0</v>
          </cell>
          <cell r="BT797">
            <v>10</v>
          </cell>
          <cell r="BV797">
            <v>304.62293444854481</v>
          </cell>
        </row>
        <row r="798">
          <cell r="S798" t="str">
            <v>Furniture &amp; Fixtures</v>
          </cell>
          <cell r="AJ798">
            <v>2570.16</v>
          </cell>
          <cell r="BN798">
            <v>0</v>
          </cell>
          <cell r="BT798">
            <v>90</v>
          </cell>
          <cell r="BV798">
            <v>3937.7365360517688</v>
          </cell>
        </row>
        <row r="799">
          <cell r="S799" t="str">
            <v>Furniture &amp; Fixtures</v>
          </cell>
          <cell r="AJ799">
            <v>3098.3</v>
          </cell>
          <cell r="BN799">
            <v>0</v>
          </cell>
          <cell r="BT799">
            <v>100</v>
          </cell>
          <cell r="BV799">
            <v>5041.3280644250235</v>
          </cell>
        </row>
        <row r="800">
          <cell r="S800" t="str">
            <v>Computer Equipment</v>
          </cell>
          <cell r="AJ800">
            <v>291.64999999999998</v>
          </cell>
          <cell r="BN800">
            <v>0</v>
          </cell>
          <cell r="BT800">
            <v>0</v>
          </cell>
          <cell r="BV800">
            <v>48.160473162500651</v>
          </cell>
        </row>
        <row r="801">
          <cell r="S801" t="str">
            <v>Computer Equipment</v>
          </cell>
          <cell r="AJ801">
            <v>3734.17</v>
          </cell>
          <cell r="BN801">
            <v>0</v>
          </cell>
          <cell r="BT801">
            <v>10</v>
          </cell>
          <cell r="BV801">
            <v>616.62744409125696</v>
          </cell>
        </row>
        <row r="802">
          <cell r="S802" t="str">
            <v>Vehicles</v>
          </cell>
          <cell r="AJ802">
            <v>37184.03</v>
          </cell>
          <cell r="BN802">
            <v>0</v>
          </cell>
          <cell r="BT802">
            <v>1200</v>
          </cell>
          <cell r="BV802">
            <v>51954.787361078328</v>
          </cell>
        </row>
        <row r="803">
          <cell r="S803" t="str">
            <v>Vehicles</v>
          </cell>
          <cell r="AJ803">
            <v>2062.9899999999998</v>
          </cell>
          <cell r="BN803">
            <v>0</v>
          </cell>
          <cell r="BT803">
            <v>60</v>
          </cell>
          <cell r="BV803">
            <v>2808.4043141926281</v>
          </cell>
        </row>
        <row r="804">
          <cell r="S804" t="str">
            <v>Machinery and Equipment</v>
          </cell>
          <cell r="AJ804">
            <v>12801.54</v>
          </cell>
          <cell r="BN804">
            <v>0</v>
          </cell>
          <cell r="BT804">
            <v>3600</v>
          </cell>
          <cell r="BV804">
            <v>160643.52345322445</v>
          </cell>
        </row>
        <row r="805">
          <cell r="S805" t="str">
            <v>Machinery and Equipment</v>
          </cell>
          <cell r="AJ805">
            <v>0</v>
          </cell>
          <cell r="BN805">
            <v>0</v>
          </cell>
          <cell r="BT805">
            <v>0</v>
          </cell>
          <cell r="BV805">
            <v>0</v>
          </cell>
        </row>
        <row r="806">
          <cell r="S806" t="str">
            <v>Machinery and Equipment</v>
          </cell>
          <cell r="AJ806">
            <v>949.43</v>
          </cell>
          <cell r="BN806">
            <v>0</v>
          </cell>
          <cell r="BT806">
            <v>250</v>
          </cell>
          <cell r="BV806">
            <v>11914.174425279683</v>
          </cell>
        </row>
        <row r="807">
          <cell r="S807" t="str">
            <v>Machinery and Equipment</v>
          </cell>
          <cell r="AJ807">
            <v>0</v>
          </cell>
          <cell r="BN807">
            <v>0</v>
          </cell>
          <cell r="BT807">
            <v>0</v>
          </cell>
          <cell r="BV807">
            <v>0</v>
          </cell>
        </row>
        <row r="808">
          <cell r="S808" t="str">
            <v>Machinery and Equipment</v>
          </cell>
          <cell r="AJ808">
            <v>20395.740000000002</v>
          </cell>
          <cell r="BN808">
            <v>0</v>
          </cell>
          <cell r="BT808">
            <v>2500</v>
          </cell>
          <cell r="BV808">
            <v>41335.962319529448</v>
          </cell>
        </row>
        <row r="809">
          <cell r="S809" t="str">
            <v>Computer Equipment</v>
          </cell>
          <cell r="AJ809">
            <v>1391.85</v>
          </cell>
          <cell r="BN809">
            <v>0</v>
          </cell>
          <cell r="BT809">
            <v>10</v>
          </cell>
          <cell r="BV809">
            <v>409.87503500252041</v>
          </cell>
        </row>
        <row r="810">
          <cell r="S810" t="str">
            <v>Machinery and Equipment</v>
          </cell>
          <cell r="AJ810">
            <v>6195.85</v>
          </cell>
          <cell r="BN810">
            <v>0</v>
          </cell>
          <cell r="BT810">
            <v>250</v>
          </cell>
          <cell r="BV810">
            <v>11501.340597227447</v>
          </cell>
        </row>
        <row r="811">
          <cell r="S811" t="str">
            <v>Vehicles</v>
          </cell>
          <cell r="AJ811">
            <v>2986.62</v>
          </cell>
          <cell r="BN811">
            <v>0</v>
          </cell>
          <cell r="BT811">
            <v>90</v>
          </cell>
          <cell r="BV811">
            <v>3778.8670854697193</v>
          </cell>
        </row>
        <row r="812">
          <cell r="S812" t="str">
            <v>Machinery and Equipment</v>
          </cell>
          <cell r="AJ812">
            <v>1541.03</v>
          </cell>
          <cell r="BN812">
            <v>0</v>
          </cell>
          <cell r="BT812">
            <v>70</v>
          </cell>
          <cell r="BV812">
            <v>2880.3654712948642</v>
          </cell>
        </row>
        <row r="813">
          <cell r="S813" t="str">
            <v>Machinery and Equipment</v>
          </cell>
          <cell r="AJ813">
            <v>26151.5</v>
          </cell>
          <cell r="BN813">
            <v>0</v>
          </cell>
          <cell r="BT813">
            <v>7750</v>
          </cell>
          <cell r="BV813">
            <v>47137.914059375529</v>
          </cell>
        </row>
        <row r="814">
          <cell r="S814" t="str">
            <v>Computer Equipment</v>
          </cell>
          <cell r="AJ814">
            <v>2296.2600000000002</v>
          </cell>
          <cell r="BN814">
            <v>0</v>
          </cell>
          <cell r="BT814">
            <v>20</v>
          </cell>
          <cell r="BV814">
            <v>671.12359368530429</v>
          </cell>
        </row>
        <row r="815">
          <cell r="S815" t="str">
            <v>Machinery and Equipment</v>
          </cell>
          <cell r="AJ815">
            <v>13830.13</v>
          </cell>
          <cell r="BN815">
            <v>0</v>
          </cell>
          <cell r="BT815">
            <v>550</v>
          </cell>
          <cell r="BV815">
            <v>25117.569067513887</v>
          </cell>
        </row>
        <row r="816">
          <cell r="S816" t="str">
            <v>Machinery and Equipment</v>
          </cell>
          <cell r="AJ816">
            <v>7684.7</v>
          </cell>
          <cell r="BN816">
            <v>0</v>
          </cell>
          <cell r="BT816">
            <v>350</v>
          </cell>
          <cell r="BV816">
            <v>15451.432916394217</v>
          </cell>
        </row>
        <row r="817">
          <cell r="S817" t="str">
            <v>Machinery and Equipment</v>
          </cell>
          <cell r="AJ817">
            <v>1682.58</v>
          </cell>
          <cell r="BN817">
            <v>0</v>
          </cell>
          <cell r="BT817">
            <v>650</v>
          </cell>
          <cell r="BV817">
            <v>2831.2476971775282</v>
          </cell>
        </row>
        <row r="818">
          <cell r="S818" t="str">
            <v>Machinery and Equipment</v>
          </cell>
          <cell r="AJ818">
            <v>126655.05</v>
          </cell>
          <cell r="BN818">
            <v>0</v>
          </cell>
          <cell r="BT818">
            <v>47000</v>
          </cell>
          <cell r="BV818">
            <v>224674.2602626241</v>
          </cell>
        </row>
        <row r="819">
          <cell r="S819" t="str">
            <v>Vehicles</v>
          </cell>
          <cell r="AJ819">
            <v>8676.27</v>
          </cell>
          <cell r="BN819">
            <v>0</v>
          </cell>
          <cell r="BT819">
            <v>200</v>
          </cell>
          <cell r="BV819">
            <v>9770.4916628394967</v>
          </cell>
        </row>
        <row r="820">
          <cell r="S820" t="str">
            <v>Assets Not in Use</v>
          </cell>
          <cell r="AJ820">
            <v>288878.38</v>
          </cell>
          <cell r="BN820">
            <v>0</v>
          </cell>
          <cell r="BT820">
            <v>0</v>
          </cell>
          <cell r="BV820">
            <v>0</v>
          </cell>
        </row>
        <row r="821">
          <cell r="S821" t="str">
            <v>Assets Not in Use</v>
          </cell>
          <cell r="AJ821">
            <v>333.47</v>
          </cell>
          <cell r="BN821">
            <v>0</v>
          </cell>
          <cell r="BT821">
            <v>0</v>
          </cell>
          <cell r="BV821">
            <v>0</v>
          </cell>
        </row>
        <row r="822">
          <cell r="S822" t="str">
            <v>Assets Not in Use</v>
          </cell>
          <cell r="AJ822">
            <v>217422.53</v>
          </cell>
          <cell r="BN822">
            <v>0</v>
          </cell>
          <cell r="BT822">
            <v>0</v>
          </cell>
          <cell r="BV822">
            <v>0</v>
          </cell>
        </row>
        <row r="823">
          <cell r="S823" t="str">
            <v>Assets Not in Use</v>
          </cell>
          <cell r="AJ823">
            <v>2083.77</v>
          </cell>
          <cell r="BN823">
            <v>0</v>
          </cell>
          <cell r="BT823">
            <v>0</v>
          </cell>
          <cell r="BV823">
            <v>0</v>
          </cell>
        </row>
        <row r="824">
          <cell r="S824" t="str">
            <v>Assets Not in Use</v>
          </cell>
          <cell r="AJ824">
            <v>59479.85</v>
          </cell>
          <cell r="BN824">
            <v>0</v>
          </cell>
          <cell r="BT824">
            <v>0</v>
          </cell>
          <cell r="BV824">
            <v>0</v>
          </cell>
        </row>
        <row r="825">
          <cell r="S825" t="str">
            <v>Assets Not in Use</v>
          </cell>
          <cell r="AJ825">
            <v>43.68</v>
          </cell>
          <cell r="BN825">
            <v>0</v>
          </cell>
          <cell r="BT825">
            <v>0</v>
          </cell>
          <cell r="BV825">
            <v>0</v>
          </cell>
        </row>
        <row r="826">
          <cell r="S826" t="str">
            <v>Assets Not in Use</v>
          </cell>
          <cell r="AJ826">
            <v>1111.5999999999999</v>
          </cell>
          <cell r="BN826">
            <v>0</v>
          </cell>
          <cell r="BT826">
            <v>0</v>
          </cell>
          <cell r="BV826">
            <v>0</v>
          </cell>
        </row>
        <row r="827">
          <cell r="S827" t="str">
            <v>Assets Not in Use</v>
          </cell>
          <cell r="AJ827">
            <v>416895.01</v>
          </cell>
          <cell r="BN827">
            <v>0</v>
          </cell>
          <cell r="BT827">
            <v>0</v>
          </cell>
          <cell r="BV827">
            <v>0</v>
          </cell>
        </row>
        <row r="828">
          <cell r="S828" t="str">
            <v>Assets Not in Use</v>
          </cell>
          <cell r="AJ828">
            <v>93.53</v>
          </cell>
          <cell r="BN828">
            <v>0</v>
          </cell>
          <cell r="BT828">
            <v>0</v>
          </cell>
          <cell r="BV828">
            <v>0</v>
          </cell>
        </row>
        <row r="829">
          <cell r="S829" t="str">
            <v>Assets Not in Use</v>
          </cell>
          <cell r="AJ829">
            <v>67739.78</v>
          </cell>
          <cell r="BN829">
            <v>0</v>
          </cell>
          <cell r="BT829">
            <v>0</v>
          </cell>
        </row>
        <row r="830">
          <cell r="S830" t="str">
            <v>Assets Not in Use</v>
          </cell>
          <cell r="AJ830">
            <v>272557.21999999997</v>
          </cell>
          <cell r="BN830">
            <v>0</v>
          </cell>
          <cell r="BT830">
            <v>0</v>
          </cell>
        </row>
        <row r="831">
          <cell r="S831" t="str">
            <v>Assets Not in Use</v>
          </cell>
          <cell r="AJ831">
            <v>386.32</v>
          </cell>
          <cell r="BN831">
            <v>0</v>
          </cell>
          <cell r="BT831">
            <v>0</v>
          </cell>
        </row>
        <row r="832">
          <cell r="S832" t="str">
            <v>Assets Not in Use</v>
          </cell>
          <cell r="AJ832">
            <v>19952.18</v>
          </cell>
          <cell r="BN832">
            <v>0</v>
          </cell>
          <cell r="BT832">
            <v>0</v>
          </cell>
        </row>
        <row r="833">
          <cell r="S833" t="str">
            <v>Assets Not in Use</v>
          </cell>
          <cell r="AJ833">
            <v>28259.86</v>
          </cell>
          <cell r="BN833">
            <v>0</v>
          </cell>
          <cell r="BT833">
            <v>0</v>
          </cell>
        </row>
        <row r="834">
          <cell r="S834" t="str">
            <v>Assets Not in Use</v>
          </cell>
          <cell r="AJ834">
            <v>40215.99</v>
          </cell>
          <cell r="BN834">
            <v>0</v>
          </cell>
          <cell r="BT834">
            <v>0</v>
          </cell>
        </row>
        <row r="835">
          <cell r="S835" t="str">
            <v>Assets Not in Use</v>
          </cell>
          <cell r="AJ835">
            <v>29086.87</v>
          </cell>
          <cell r="BN835">
            <v>0</v>
          </cell>
          <cell r="BT835">
            <v>0</v>
          </cell>
        </row>
        <row r="836">
          <cell r="S836" t="str">
            <v>Assets Not in Use</v>
          </cell>
          <cell r="AJ836">
            <v>2609.66</v>
          </cell>
          <cell r="BN836">
            <v>0</v>
          </cell>
          <cell r="BT836">
            <v>0</v>
          </cell>
        </row>
        <row r="837">
          <cell r="S837" t="str">
            <v>Computer Equipment</v>
          </cell>
          <cell r="AJ837">
            <v>999.77</v>
          </cell>
          <cell r="BN837">
            <v>0</v>
          </cell>
          <cell r="BT837">
            <v>20</v>
          </cell>
        </row>
        <row r="838">
          <cell r="S838" t="str">
            <v>Computer Equipment</v>
          </cell>
          <cell r="AJ838">
            <v>999.77</v>
          </cell>
          <cell r="BN838">
            <v>0</v>
          </cell>
          <cell r="BT838">
            <v>20</v>
          </cell>
        </row>
        <row r="839">
          <cell r="S839" t="str">
            <v>Computer Equipment</v>
          </cell>
          <cell r="AJ839">
            <v>180.38</v>
          </cell>
          <cell r="BN839">
            <v>0</v>
          </cell>
          <cell r="BT839">
            <v>0</v>
          </cell>
        </row>
        <row r="840">
          <cell r="S840" t="str">
            <v>Computer Equipment</v>
          </cell>
          <cell r="AJ840">
            <v>884.12</v>
          </cell>
          <cell r="BN840">
            <v>0</v>
          </cell>
          <cell r="BT840">
            <v>20</v>
          </cell>
        </row>
        <row r="841">
          <cell r="S841" t="str">
            <v>Computer Equipment</v>
          </cell>
          <cell r="AJ841">
            <v>1360.52</v>
          </cell>
          <cell r="BN841">
            <v>0</v>
          </cell>
          <cell r="BT841">
            <v>100</v>
          </cell>
        </row>
        <row r="842">
          <cell r="S842" t="str">
            <v>Machinery and Equipment</v>
          </cell>
          <cell r="AJ842">
            <v>784211.58</v>
          </cell>
          <cell r="BN842">
            <v>745323.28</v>
          </cell>
          <cell r="BT842">
            <v>600000</v>
          </cell>
        </row>
        <row r="843">
          <cell r="S843" t="str">
            <v>Machinery and Equipment</v>
          </cell>
          <cell r="AJ843">
            <v>772621.72</v>
          </cell>
          <cell r="BN843">
            <v>637571.68000000005</v>
          </cell>
          <cell r="BT843">
            <v>540000</v>
          </cell>
        </row>
        <row r="844">
          <cell r="S844" t="str">
            <v>Machinery and Equipment</v>
          </cell>
          <cell r="AJ844">
            <v>1120000</v>
          </cell>
          <cell r="BN844">
            <v>466666.66</v>
          </cell>
          <cell r="BT844">
            <v>460000</v>
          </cell>
        </row>
        <row r="845">
          <cell r="S845" t="str">
            <v>Machinery and Equipment</v>
          </cell>
          <cell r="AJ845">
            <v>469771.36</v>
          </cell>
          <cell r="BN845">
            <v>395508.87</v>
          </cell>
          <cell r="BT845">
            <v>330000</v>
          </cell>
        </row>
        <row r="846">
          <cell r="S846" t="str">
            <v>Machinery and Equipment</v>
          </cell>
          <cell r="AJ846">
            <v>421265.87</v>
          </cell>
          <cell r="BN846">
            <v>347630.9</v>
          </cell>
          <cell r="BT846">
            <v>290000</v>
          </cell>
        </row>
        <row r="847">
          <cell r="S847" t="str">
            <v>Machinery and Equipment</v>
          </cell>
          <cell r="AJ847">
            <v>381153.68</v>
          </cell>
          <cell r="BN847">
            <v>346275.5</v>
          </cell>
          <cell r="BT847">
            <v>290000</v>
          </cell>
        </row>
        <row r="848">
          <cell r="S848" t="str">
            <v>Machinery and Equipment</v>
          </cell>
          <cell r="AJ848">
            <v>448939.34</v>
          </cell>
          <cell r="BN848">
            <v>333086.52</v>
          </cell>
          <cell r="BT848">
            <v>350000</v>
          </cell>
        </row>
        <row r="849">
          <cell r="S849" t="str">
            <v>Machinery and Equipment</v>
          </cell>
          <cell r="AJ849">
            <v>356658.17</v>
          </cell>
          <cell r="BN849">
            <v>303305.67</v>
          </cell>
          <cell r="BT849">
            <v>250000</v>
          </cell>
        </row>
        <row r="850">
          <cell r="S850" t="str">
            <v>Buildings</v>
          </cell>
          <cell r="AJ850">
            <v>323906.26</v>
          </cell>
          <cell r="BN850">
            <v>299624.40000000002</v>
          </cell>
          <cell r="BT850" t="str">
            <v>Included</v>
          </cell>
        </row>
        <row r="851">
          <cell r="S851" t="str">
            <v>Machinery and Equipment</v>
          </cell>
          <cell r="AJ851">
            <v>328309.74</v>
          </cell>
          <cell r="BN851">
            <v>279198.2</v>
          </cell>
          <cell r="BT851">
            <v>230000</v>
          </cell>
        </row>
        <row r="852">
          <cell r="S852" t="str">
            <v>Machinery and Equipment</v>
          </cell>
          <cell r="AJ852">
            <v>291012.43</v>
          </cell>
          <cell r="BN852">
            <v>276581.40000000002</v>
          </cell>
          <cell r="BT852">
            <v>225000</v>
          </cell>
        </row>
        <row r="853">
          <cell r="S853" t="str">
            <v>Machinery and Equipment</v>
          </cell>
          <cell r="AJ853">
            <v>505804.24</v>
          </cell>
          <cell r="BN853">
            <v>261332.22</v>
          </cell>
          <cell r="BT853">
            <v>245000</v>
          </cell>
        </row>
        <row r="854">
          <cell r="S854" t="str">
            <v>Machinery and Equipment</v>
          </cell>
          <cell r="AJ854">
            <v>200474.01</v>
          </cell>
          <cell r="BN854">
            <v>190532.7</v>
          </cell>
          <cell r="BT854">
            <v>155000</v>
          </cell>
        </row>
        <row r="855">
          <cell r="S855" t="str">
            <v>Machinery and Equipment</v>
          </cell>
          <cell r="AJ855">
            <v>260897.73</v>
          </cell>
          <cell r="BN855">
            <v>160886.94</v>
          </cell>
          <cell r="BT855">
            <v>160000</v>
          </cell>
        </row>
        <row r="856">
          <cell r="S856" t="str">
            <v>Periodic Maintenance</v>
          </cell>
          <cell r="AJ856">
            <v>302270.59000000003</v>
          </cell>
          <cell r="BN856">
            <v>152377.51</v>
          </cell>
          <cell r="BT856">
            <v>152377.51</v>
          </cell>
        </row>
        <row r="857">
          <cell r="S857" t="str">
            <v>Buildings</v>
          </cell>
          <cell r="AJ857">
            <v>181073</v>
          </cell>
          <cell r="BN857">
            <v>147934.16</v>
          </cell>
          <cell r="BT857" t="str">
            <v>Included</v>
          </cell>
        </row>
        <row r="858">
          <cell r="S858" t="str">
            <v>Machinery and Equipment</v>
          </cell>
          <cell r="AJ858">
            <v>338373.63</v>
          </cell>
          <cell r="BN858">
            <v>140989.03</v>
          </cell>
          <cell r="BT858">
            <v>140000</v>
          </cell>
        </row>
        <row r="859">
          <cell r="S859" t="str">
            <v>Machinery and Equipment</v>
          </cell>
          <cell r="AJ859">
            <v>155687.5</v>
          </cell>
          <cell r="BN859">
            <v>128474.18</v>
          </cell>
          <cell r="BT859">
            <v>110000</v>
          </cell>
        </row>
        <row r="860">
          <cell r="S860" t="str">
            <v>Machinery and Equipment</v>
          </cell>
          <cell r="AJ860">
            <v>197284.62</v>
          </cell>
          <cell r="BN860">
            <v>120014.79</v>
          </cell>
          <cell r="BT860">
            <v>120000</v>
          </cell>
        </row>
        <row r="861">
          <cell r="S861" t="str">
            <v>Construction In Progress</v>
          </cell>
          <cell r="AJ861">
            <v>95767.61</v>
          </cell>
          <cell r="BN861">
            <v>95767.61</v>
          </cell>
          <cell r="BT861">
            <v>95767.61</v>
          </cell>
        </row>
        <row r="862">
          <cell r="S862" t="str">
            <v>Machinery and Equipment</v>
          </cell>
          <cell r="AJ862">
            <v>182454.52</v>
          </cell>
          <cell r="BN862">
            <v>92747.7</v>
          </cell>
          <cell r="BT862">
            <v>87500</v>
          </cell>
        </row>
        <row r="863">
          <cell r="S863" t="str">
            <v>Machinery and Equipment</v>
          </cell>
          <cell r="AJ863">
            <v>192752.99</v>
          </cell>
          <cell r="BN863">
            <v>85132.56</v>
          </cell>
          <cell r="BT863">
            <v>82500</v>
          </cell>
        </row>
        <row r="864">
          <cell r="S864" t="str">
            <v>Vehicles</v>
          </cell>
          <cell r="AJ864">
            <v>95622</v>
          </cell>
          <cell r="BN864">
            <v>79678.75</v>
          </cell>
          <cell r="BT864">
            <v>77500</v>
          </cell>
        </row>
        <row r="865">
          <cell r="S865" t="str">
            <v>Machinery and Equipment</v>
          </cell>
          <cell r="AJ865">
            <v>175367.04000000001</v>
          </cell>
          <cell r="BN865">
            <v>77453.78</v>
          </cell>
          <cell r="BT865">
            <v>75000</v>
          </cell>
        </row>
        <row r="866">
          <cell r="S866" t="str">
            <v>Machinery and Equipment</v>
          </cell>
          <cell r="AJ866">
            <v>149697.94</v>
          </cell>
          <cell r="BN866">
            <v>77343.95</v>
          </cell>
          <cell r="BT866">
            <v>72500</v>
          </cell>
        </row>
        <row r="867">
          <cell r="S867" t="str">
            <v>Machinery and Equipment</v>
          </cell>
          <cell r="AJ867">
            <v>119384.73</v>
          </cell>
          <cell r="BN867">
            <v>75610.34</v>
          </cell>
          <cell r="BT867">
            <v>77500</v>
          </cell>
        </row>
        <row r="868">
          <cell r="S868" t="str">
            <v>Machinery and Equipment</v>
          </cell>
          <cell r="AJ868">
            <v>99667.31</v>
          </cell>
          <cell r="BN868">
            <v>74791.44</v>
          </cell>
          <cell r="BT868">
            <v>72500</v>
          </cell>
        </row>
        <row r="869">
          <cell r="S869" t="str">
            <v>Machinery and Equipment</v>
          </cell>
          <cell r="AJ869">
            <v>81949.320000000007</v>
          </cell>
          <cell r="BN869">
            <v>68994.58</v>
          </cell>
          <cell r="BT869">
            <v>57500</v>
          </cell>
        </row>
        <row r="870">
          <cell r="S870" t="str">
            <v>Machinery and Equipment</v>
          </cell>
          <cell r="AJ870">
            <v>154496.10999999999</v>
          </cell>
          <cell r="BN870">
            <v>64373.38</v>
          </cell>
          <cell r="BT870">
            <v>62500</v>
          </cell>
        </row>
        <row r="871">
          <cell r="S871" t="str">
            <v>Buildings</v>
          </cell>
          <cell r="AJ871">
            <v>152013.87</v>
          </cell>
          <cell r="BN871">
            <v>63339.09</v>
          </cell>
          <cell r="BT871" t="str">
            <v>Included</v>
          </cell>
        </row>
        <row r="872">
          <cell r="S872" t="str">
            <v>Machinery and Equipment</v>
          </cell>
          <cell r="AJ872">
            <v>151702.56</v>
          </cell>
          <cell r="BN872">
            <v>63209.38</v>
          </cell>
          <cell r="BT872">
            <v>62500</v>
          </cell>
        </row>
        <row r="873">
          <cell r="S873" t="str">
            <v>Vehicles</v>
          </cell>
          <cell r="AJ873">
            <v>89250</v>
          </cell>
          <cell r="BN873">
            <v>61619.18</v>
          </cell>
          <cell r="BT873">
            <v>60000</v>
          </cell>
        </row>
        <row r="874">
          <cell r="S874" t="str">
            <v>Machinery and Equipment</v>
          </cell>
          <cell r="AJ874">
            <v>71900</v>
          </cell>
          <cell r="BN874">
            <v>59332.28</v>
          </cell>
          <cell r="BT874">
            <v>50000</v>
          </cell>
        </row>
        <row r="875">
          <cell r="S875" t="str">
            <v>Machinery and Equipment</v>
          </cell>
          <cell r="AJ875">
            <v>67949.77</v>
          </cell>
          <cell r="BN875">
            <v>56072.51</v>
          </cell>
          <cell r="BT875">
            <v>47000</v>
          </cell>
        </row>
        <row r="876">
          <cell r="S876" t="str">
            <v>Machinery and Equipment</v>
          </cell>
          <cell r="AJ876">
            <v>54929.14</v>
          </cell>
          <cell r="BN876">
            <v>54011.14</v>
          </cell>
          <cell r="BT876">
            <v>44000</v>
          </cell>
        </row>
        <row r="877">
          <cell r="S877" t="str">
            <v>Machinery and Equipment</v>
          </cell>
          <cell r="AJ877">
            <v>109421.64</v>
          </cell>
          <cell r="BN877">
            <v>51975.29</v>
          </cell>
          <cell r="BT877">
            <v>48000</v>
          </cell>
        </row>
        <row r="878">
          <cell r="S878" t="str">
            <v>Machinery and Equipment</v>
          </cell>
          <cell r="AJ878">
            <v>246982.57</v>
          </cell>
          <cell r="BN878">
            <v>51454.68</v>
          </cell>
          <cell r="BT878">
            <v>92500</v>
          </cell>
        </row>
        <row r="879">
          <cell r="S879" t="str">
            <v>Vehicles</v>
          </cell>
          <cell r="AJ879">
            <v>62970</v>
          </cell>
          <cell r="BN879">
            <v>49513.4</v>
          </cell>
          <cell r="BT879">
            <v>47000</v>
          </cell>
        </row>
        <row r="880">
          <cell r="S880" t="str">
            <v>Machinery and Equipment</v>
          </cell>
          <cell r="AJ880">
            <v>59153.95</v>
          </cell>
          <cell r="BN880">
            <v>47825.55</v>
          </cell>
          <cell r="BT880">
            <v>41000</v>
          </cell>
        </row>
        <row r="881">
          <cell r="S881" t="str">
            <v>Machinery and Equipment</v>
          </cell>
          <cell r="AJ881">
            <v>57531.5</v>
          </cell>
          <cell r="BN881">
            <v>47475.31</v>
          </cell>
          <cell r="BT881">
            <v>40000</v>
          </cell>
        </row>
        <row r="882">
          <cell r="S882" t="str">
            <v>Buildings</v>
          </cell>
          <cell r="AJ882">
            <v>108146.7</v>
          </cell>
          <cell r="BN882">
            <v>46863.56</v>
          </cell>
          <cell r="BT882" t="str">
            <v>Included</v>
          </cell>
        </row>
        <row r="883">
          <cell r="S883" t="str">
            <v>Machinery and Equipment</v>
          </cell>
          <cell r="AJ883">
            <v>54262.54</v>
          </cell>
          <cell r="BN883">
            <v>45684.61</v>
          </cell>
          <cell r="BT883">
            <v>38000</v>
          </cell>
        </row>
        <row r="884">
          <cell r="S884" t="str">
            <v>Machinery and Equipment</v>
          </cell>
          <cell r="AJ884">
            <v>61052.83</v>
          </cell>
          <cell r="BN884">
            <v>45297.62</v>
          </cell>
          <cell r="BT884">
            <v>47000</v>
          </cell>
        </row>
        <row r="885">
          <cell r="S885" t="str">
            <v>Machinery and Equipment</v>
          </cell>
          <cell r="AJ885">
            <v>79044.33</v>
          </cell>
          <cell r="BN885">
            <v>43474.39</v>
          </cell>
          <cell r="BT885">
            <v>44000</v>
          </cell>
        </row>
        <row r="886">
          <cell r="S886" t="str">
            <v>Machinery and Equipment</v>
          </cell>
          <cell r="AJ886">
            <v>67552.649999999994</v>
          </cell>
          <cell r="BN886">
            <v>43346.25</v>
          </cell>
          <cell r="BT886">
            <v>47000</v>
          </cell>
        </row>
        <row r="887">
          <cell r="S887" t="str">
            <v>Machinery and Equipment</v>
          </cell>
          <cell r="AJ887">
            <v>74857.02</v>
          </cell>
          <cell r="BN887">
            <v>41171.370000000003</v>
          </cell>
          <cell r="BT887">
            <v>41000</v>
          </cell>
        </row>
        <row r="888">
          <cell r="S888" t="str">
            <v>Machinery and Equipment</v>
          </cell>
          <cell r="AJ888">
            <v>120594.49</v>
          </cell>
          <cell r="BN888">
            <v>35891.230000000003</v>
          </cell>
          <cell r="BT888">
            <v>4400</v>
          </cell>
        </row>
        <row r="889">
          <cell r="S889" t="str">
            <v>Machinery and Equipment</v>
          </cell>
          <cell r="AJ889">
            <v>41908.65</v>
          </cell>
          <cell r="BN889">
            <v>35639.550000000003</v>
          </cell>
          <cell r="BT889">
            <v>30000</v>
          </cell>
        </row>
        <row r="890">
          <cell r="S890" t="str">
            <v>Machinery and Equipment</v>
          </cell>
          <cell r="AJ890">
            <v>60356.480000000003</v>
          </cell>
          <cell r="BN890">
            <v>34501.300000000003</v>
          </cell>
          <cell r="BT890">
            <v>21000</v>
          </cell>
        </row>
        <row r="891">
          <cell r="S891" t="str">
            <v>Machinery and Equipment</v>
          </cell>
          <cell r="AJ891">
            <v>80127.44</v>
          </cell>
          <cell r="BN891">
            <v>33386.46</v>
          </cell>
          <cell r="BT891">
            <v>33000</v>
          </cell>
        </row>
        <row r="892">
          <cell r="S892" t="str">
            <v>Machinery and Equipment</v>
          </cell>
          <cell r="AJ892">
            <v>34666.9</v>
          </cell>
          <cell r="BN892">
            <v>32947.81</v>
          </cell>
          <cell r="BT892">
            <v>27000</v>
          </cell>
        </row>
        <row r="893">
          <cell r="S893" t="str">
            <v>Machinery and Equipment</v>
          </cell>
          <cell r="AJ893">
            <v>74315.490000000005</v>
          </cell>
          <cell r="BN893">
            <v>30964.79</v>
          </cell>
          <cell r="BT893">
            <v>31000</v>
          </cell>
        </row>
        <row r="894">
          <cell r="S894" t="str">
            <v>Machinery and Equipment</v>
          </cell>
          <cell r="AJ894">
            <v>60351.62</v>
          </cell>
          <cell r="BN894">
            <v>30175.81</v>
          </cell>
          <cell r="BT894">
            <v>16500</v>
          </cell>
        </row>
        <row r="895">
          <cell r="S895" t="str">
            <v>Machinery and Equipment</v>
          </cell>
          <cell r="AJ895">
            <v>83630.080000000002</v>
          </cell>
          <cell r="BN895">
            <v>29270.51</v>
          </cell>
          <cell r="BT895">
            <v>33000</v>
          </cell>
        </row>
        <row r="896">
          <cell r="S896" t="str">
            <v>Furniture &amp; Fixtures</v>
          </cell>
          <cell r="AJ896">
            <v>41044.129999999997</v>
          </cell>
          <cell r="BN896">
            <v>28736.55</v>
          </cell>
          <cell r="BT896">
            <v>23000</v>
          </cell>
        </row>
        <row r="897">
          <cell r="S897" t="str">
            <v>Machinery and Equipment</v>
          </cell>
          <cell r="AJ897">
            <v>67965.279999999999</v>
          </cell>
          <cell r="BN897">
            <v>28318.85</v>
          </cell>
          <cell r="BT897">
            <v>28000</v>
          </cell>
        </row>
        <row r="898">
          <cell r="S898" t="str">
            <v>Vehicles</v>
          </cell>
          <cell r="AJ898">
            <v>64255</v>
          </cell>
          <cell r="BN898">
            <v>28302.78</v>
          </cell>
          <cell r="BT898">
            <v>26000</v>
          </cell>
        </row>
        <row r="899">
          <cell r="S899" t="str">
            <v>Machinery and Equipment</v>
          </cell>
          <cell r="AJ899">
            <v>48733.72</v>
          </cell>
          <cell r="BN899">
            <v>27857.43</v>
          </cell>
          <cell r="BT899">
            <v>17000</v>
          </cell>
        </row>
        <row r="900">
          <cell r="S900" t="str">
            <v>Machinery and Equipment</v>
          </cell>
          <cell r="AJ900">
            <v>53839.8</v>
          </cell>
          <cell r="BN900">
            <v>27817.23</v>
          </cell>
          <cell r="BT900">
            <v>26000</v>
          </cell>
        </row>
        <row r="901">
          <cell r="S901" t="str">
            <v>Buildings</v>
          </cell>
          <cell r="AJ901">
            <v>28824.02</v>
          </cell>
          <cell r="BN901">
            <v>27394.66</v>
          </cell>
          <cell r="BT901" t="str">
            <v>Included</v>
          </cell>
        </row>
        <row r="902">
          <cell r="S902" t="str">
            <v>Vehicles</v>
          </cell>
          <cell r="AJ902">
            <v>66730</v>
          </cell>
          <cell r="BN902">
            <v>27009.75</v>
          </cell>
          <cell r="BT902">
            <v>26000</v>
          </cell>
        </row>
        <row r="903">
          <cell r="S903" t="str">
            <v>Machinery and Equipment</v>
          </cell>
          <cell r="AJ903">
            <v>31131.919999999998</v>
          </cell>
          <cell r="BN903">
            <v>26210.52</v>
          </cell>
          <cell r="BT903">
            <v>22000</v>
          </cell>
        </row>
        <row r="904">
          <cell r="S904" t="str">
            <v>Machinery and Equipment</v>
          </cell>
          <cell r="AJ904">
            <v>37255.67</v>
          </cell>
          <cell r="BN904">
            <v>25778.720000000001</v>
          </cell>
          <cell r="BT904">
            <v>26000</v>
          </cell>
        </row>
        <row r="905">
          <cell r="S905" t="str">
            <v>Machinery and Equipment</v>
          </cell>
          <cell r="AJ905">
            <v>30956.1</v>
          </cell>
          <cell r="BN905">
            <v>25545.14</v>
          </cell>
          <cell r="BT905">
            <v>22000</v>
          </cell>
        </row>
        <row r="906">
          <cell r="S906" t="str">
            <v>Machinery and Equipment</v>
          </cell>
          <cell r="AJ906">
            <v>25195.95</v>
          </cell>
          <cell r="BN906">
            <v>23946.5</v>
          </cell>
          <cell r="BT906">
            <v>19500</v>
          </cell>
        </row>
        <row r="907">
          <cell r="S907" t="str">
            <v>Buildings</v>
          </cell>
          <cell r="AJ907">
            <v>24980</v>
          </cell>
          <cell r="BN907">
            <v>23741.27</v>
          </cell>
          <cell r="BT907" t="str">
            <v>Included</v>
          </cell>
        </row>
        <row r="908">
          <cell r="S908" t="str">
            <v>Machinery and Equipment</v>
          </cell>
          <cell r="AJ908">
            <v>45485.75</v>
          </cell>
          <cell r="BN908">
            <v>23121.9</v>
          </cell>
          <cell r="BT908">
            <v>22000</v>
          </cell>
        </row>
        <row r="909">
          <cell r="S909" t="str">
            <v>Machinery and Equipment</v>
          </cell>
          <cell r="AJ909">
            <v>54994.87</v>
          </cell>
          <cell r="BN909">
            <v>22914.51</v>
          </cell>
          <cell r="BT909">
            <v>23000</v>
          </cell>
        </row>
        <row r="910">
          <cell r="S910" t="str">
            <v>Machinery and Equipment</v>
          </cell>
          <cell r="AJ910">
            <v>26520.26</v>
          </cell>
          <cell r="BN910">
            <v>22553.11</v>
          </cell>
          <cell r="BT910">
            <v>19000</v>
          </cell>
        </row>
        <row r="911">
          <cell r="S911" t="str">
            <v>Machinery and Equipment</v>
          </cell>
          <cell r="AJ911">
            <v>25247.87</v>
          </cell>
          <cell r="BN911">
            <v>22540.27</v>
          </cell>
          <cell r="BT911">
            <v>16500</v>
          </cell>
        </row>
        <row r="912">
          <cell r="S912" t="str">
            <v>Machinery and Equipment</v>
          </cell>
          <cell r="AJ912">
            <v>26000</v>
          </cell>
          <cell r="BN912">
            <v>21455.34</v>
          </cell>
          <cell r="BT912">
            <v>18000</v>
          </cell>
        </row>
        <row r="913">
          <cell r="S913" t="str">
            <v>Machinery and Equipment</v>
          </cell>
          <cell r="AJ913">
            <v>25182.34</v>
          </cell>
          <cell r="BN913">
            <v>21415.34</v>
          </cell>
          <cell r="BT913">
            <v>18000</v>
          </cell>
        </row>
        <row r="914">
          <cell r="S914" t="str">
            <v>Machinery and Equipment</v>
          </cell>
          <cell r="AJ914">
            <v>33340.269999999997</v>
          </cell>
          <cell r="BN914">
            <v>21393.35</v>
          </cell>
          <cell r="BT914">
            <v>23000</v>
          </cell>
        </row>
        <row r="915">
          <cell r="S915" t="str">
            <v>Machinery and Equipment</v>
          </cell>
          <cell r="AJ915">
            <v>23546.73</v>
          </cell>
          <cell r="BN915">
            <v>21021.56</v>
          </cell>
          <cell r="BT915">
            <v>15000</v>
          </cell>
        </row>
        <row r="916">
          <cell r="S916" t="str">
            <v>Machinery and Equipment</v>
          </cell>
          <cell r="AJ916">
            <v>24947.84</v>
          </cell>
          <cell r="BN916">
            <v>21004.04</v>
          </cell>
          <cell r="BT916">
            <v>17500</v>
          </cell>
        </row>
        <row r="917">
          <cell r="S917" t="str">
            <v>Machinery and Equipment</v>
          </cell>
          <cell r="AJ917">
            <v>46581.31</v>
          </cell>
          <cell r="BN917">
            <v>20961.59</v>
          </cell>
          <cell r="BT917">
            <v>19500</v>
          </cell>
        </row>
        <row r="918">
          <cell r="S918" t="str">
            <v>Machinery and Equipment</v>
          </cell>
          <cell r="AJ918">
            <v>26579.3</v>
          </cell>
          <cell r="BN918">
            <v>20819.240000000002</v>
          </cell>
          <cell r="BT918">
            <v>19000</v>
          </cell>
        </row>
        <row r="919">
          <cell r="S919" t="str">
            <v>Machinery and Equipment</v>
          </cell>
          <cell r="AJ919">
            <v>46058.9</v>
          </cell>
          <cell r="BN919">
            <v>20342.669999999998</v>
          </cell>
          <cell r="BT919">
            <v>19500</v>
          </cell>
        </row>
        <row r="920">
          <cell r="S920" t="str">
            <v>Machinery and Equipment</v>
          </cell>
          <cell r="AJ920">
            <v>23995.08</v>
          </cell>
          <cell r="BN920">
            <v>19800.87</v>
          </cell>
          <cell r="BT920">
            <v>16500</v>
          </cell>
        </row>
        <row r="921">
          <cell r="S921" t="str">
            <v>Machinery and Equipment</v>
          </cell>
          <cell r="AJ921">
            <v>19980.45</v>
          </cell>
          <cell r="BN921">
            <v>18989.61</v>
          </cell>
          <cell r="BT921">
            <v>15500</v>
          </cell>
        </row>
        <row r="922">
          <cell r="S922" t="str">
            <v>Buildings</v>
          </cell>
          <cell r="AJ922">
            <v>46613.23</v>
          </cell>
          <cell r="BN922">
            <v>18256.86</v>
          </cell>
          <cell r="BT922" t="str">
            <v>Included</v>
          </cell>
        </row>
        <row r="923">
          <cell r="S923" t="str">
            <v>Buildings</v>
          </cell>
          <cell r="AJ923">
            <v>46613</v>
          </cell>
          <cell r="BN923">
            <v>18256.75</v>
          </cell>
          <cell r="BT923" t="str">
            <v>Included</v>
          </cell>
        </row>
        <row r="924">
          <cell r="S924" t="str">
            <v>Machinery and Equipment</v>
          </cell>
          <cell r="AJ924">
            <v>26464.080000000002</v>
          </cell>
          <cell r="BN924">
            <v>18087.419999999998</v>
          </cell>
          <cell r="BT924">
            <v>18000</v>
          </cell>
        </row>
        <row r="925">
          <cell r="S925" t="str">
            <v>Machinery and Equipment</v>
          </cell>
          <cell r="AJ925">
            <v>18700</v>
          </cell>
          <cell r="BN925">
            <v>17772.68</v>
          </cell>
          <cell r="BT925">
            <v>14500</v>
          </cell>
        </row>
        <row r="926">
          <cell r="S926" t="str">
            <v>Machinery and Equipment</v>
          </cell>
          <cell r="AJ926">
            <v>35713.85</v>
          </cell>
          <cell r="BN926">
            <v>17261.66</v>
          </cell>
          <cell r="BT926">
            <v>16500</v>
          </cell>
        </row>
        <row r="927">
          <cell r="S927" t="str">
            <v>Machinery and Equipment</v>
          </cell>
          <cell r="AJ927">
            <v>18062.3</v>
          </cell>
          <cell r="BN927">
            <v>17013.2</v>
          </cell>
          <cell r="BT927">
            <v>14500</v>
          </cell>
        </row>
        <row r="928">
          <cell r="S928" t="str">
            <v>Machinery and Equipment</v>
          </cell>
          <cell r="AJ928">
            <v>28154.17</v>
          </cell>
          <cell r="BN928">
            <v>16423.25</v>
          </cell>
          <cell r="BT928">
            <v>17000</v>
          </cell>
        </row>
        <row r="929">
          <cell r="S929" t="str">
            <v>Machinery and Equipment</v>
          </cell>
          <cell r="AJ929">
            <v>25255.19</v>
          </cell>
          <cell r="BN929">
            <v>16205.41</v>
          </cell>
          <cell r="BT929">
            <v>17500</v>
          </cell>
        </row>
        <row r="930">
          <cell r="S930" t="str">
            <v>Machinery and Equipment</v>
          </cell>
          <cell r="AJ930">
            <v>38599.99</v>
          </cell>
          <cell r="BN930">
            <v>16083.32</v>
          </cell>
          <cell r="BT930">
            <v>16000</v>
          </cell>
        </row>
        <row r="931">
          <cell r="S931" t="str">
            <v>Machinery and Equipment</v>
          </cell>
          <cell r="AJ931">
            <v>18432.8</v>
          </cell>
          <cell r="BN931">
            <v>15210.85</v>
          </cell>
          <cell r="BT931">
            <v>13000</v>
          </cell>
        </row>
        <row r="932">
          <cell r="S932" t="str">
            <v>Machinery and Equipment</v>
          </cell>
          <cell r="AJ932">
            <v>21928.6</v>
          </cell>
          <cell r="BN932">
            <v>15139.74</v>
          </cell>
          <cell r="BT932">
            <v>10000</v>
          </cell>
        </row>
        <row r="933">
          <cell r="S933" t="str">
            <v>Machinery and Equipment</v>
          </cell>
          <cell r="AJ933">
            <v>31620</v>
          </cell>
          <cell r="BN933">
            <v>15019.5</v>
          </cell>
          <cell r="BT933">
            <v>14000</v>
          </cell>
        </row>
        <row r="934">
          <cell r="S934" t="str">
            <v>Machinery and Equipment</v>
          </cell>
          <cell r="AJ934">
            <v>40775.449999999997</v>
          </cell>
          <cell r="BN934">
            <v>14562.67</v>
          </cell>
          <cell r="BT934">
            <v>3200</v>
          </cell>
        </row>
        <row r="935">
          <cell r="S935" t="str">
            <v>Machinery and Equipment</v>
          </cell>
          <cell r="AJ935">
            <v>28545.43</v>
          </cell>
          <cell r="BN935">
            <v>14272.71</v>
          </cell>
          <cell r="BT935">
            <v>8000</v>
          </cell>
        </row>
        <row r="936">
          <cell r="S936" t="str">
            <v>Machinery and Equipment</v>
          </cell>
          <cell r="AJ936">
            <v>31473.45</v>
          </cell>
          <cell r="BN936">
            <v>13910.51</v>
          </cell>
          <cell r="BT936">
            <v>13500</v>
          </cell>
        </row>
        <row r="937">
          <cell r="S937" t="str">
            <v>Machinery and Equipment</v>
          </cell>
          <cell r="AJ937">
            <v>26864.9</v>
          </cell>
          <cell r="BN937">
            <v>13656.32</v>
          </cell>
          <cell r="BT937">
            <v>13000</v>
          </cell>
        </row>
        <row r="938">
          <cell r="S938" t="str">
            <v>Machinery and Equipment</v>
          </cell>
          <cell r="AJ938">
            <v>27101.27</v>
          </cell>
          <cell r="BN938">
            <v>13550.63</v>
          </cell>
          <cell r="BT938">
            <v>7500</v>
          </cell>
        </row>
        <row r="939">
          <cell r="S939" t="str">
            <v>Machinery and Equipment</v>
          </cell>
          <cell r="AJ939">
            <v>28431.61</v>
          </cell>
          <cell r="BN939">
            <v>12794.22</v>
          </cell>
          <cell r="BT939">
            <v>12000</v>
          </cell>
        </row>
        <row r="940">
          <cell r="S940" t="str">
            <v>Machinery and Equipment</v>
          </cell>
          <cell r="AJ940">
            <v>13265</v>
          </cell>
          <cell r="BN940">
            <v>12494.54</v>
          </cell>
          <cell r="BT940">
            <v>10500</v>
          </cell>
        </row>
        <row r="941">
          <cell r="S941" t="str">
            <v>Machinery and Equipment</v>
          </cell>
          <cell r="AJ941">
            <v>19125.89</v>
          </cell>
          <cell r="BN941">
            <v>12431.79</v>
          </cell>
          <cell r="BT941">
            <v>13500</v>
          </cell>
        </row>
        <row r="942">
          <cell r="S942" t="str">
            <v>Machinery and Equipment</v>
          </cell>
          <cell r="AJ942">
            <v>27546.77</v>
          </cell>
          <cell r="BN942">
            <v>12396.03</v>
          </cell>
          <cell r="BT942">
            <v>11500</v>
          </cell>
        </row>
        <row r="943">
          <cell r="S943" t="str">
            <v>Buildings</v>
          </cell>
          <cell r="AJ943">
            <v>18976.75</v>
          </cell>
          <cell r="BN943">
            <v>12342.67</v>
          </cell>
          <cell r="BT943" t="str">
            <v>Included</v>
          </cell>
        </row>
        <row r="944">
          <cell r="S944" t="str">
            <v>Machinery and Equipment</v>
          </cell>
          <cell r="AJ944">
            <v>29409.81</v>
          </cell>
          <cell r="BN944">
            <v>12254.09</v>
          </cell>
          <cell r="BT944">
            <v>12000</v>
          </cell>
        </row>
        <row r="945">
          <cell r="S945" t="str">
            <v>Machinery and Equipment</v>
          </cell>
          <cell r="AJ945">
            <v>12528</v>
          </cell>
          <cell r="BN945">
            <v>11906.75</v>
          </cell>
          <cell r="BT945">
            <v>9500</v>
          </cell>
        </row>
        <row r="946">
          <cell r="S946" t="str">
            <v>Buildings</v>
          </cell>
          <cell r="AJ946">
            <v>44620.83</v>
          </cell>
          <cell r="BN946">
            <v>11898.91</v>
          </cell>
          <cell r="BT946" t="str">
            <v>Included</v>
          </cell>
        </row>
        <row r="947">
          <cell r="S947" t="str">
            <v>Machinery and Equipment</v>
          </cell>
          <cell r="AJ947">
            <v>19198.72</v>
          </cell>
          <cell r="BN947">
            <v>11519.23</v>
          </cell>
          <cell r="BT947">
            <v>12000</v>
          </cell>
        </row>
        <row r="948">
          <cell r="S948" t="str">
            <v>Machinery and Equipment</v>
          </cell>
          <cell r="AJ948">
            <v>15119.01</v>
          </cell>
          <cell r="BN948">
            <v>11345.46</v>
          </cell>
          <cell r="BT948">
            <v>11000</v>
          </cell>
        </row>
        <row r="949">
          <cell r="S949" t="str">
            <v>Machinery and Equipment</v>
          </cell>
          <cell r="AJ949">
            <v>15540.13</v>
          </cell>
          <cell r="BN949">
            <v>11011.86</v>
          </cell>
          <cell r="BT949">
            <v>11000</v>
          </cell>
        </row>
        <row r="950">
          <cell r="S950" t="str">
            <v>Machinery and Equipment</v>
          </cell>
          <cell r="AJ950">
            <v>21052</v>
          </cell>
          <cell r="BN950">
            <v>10701.43</v>
          </cell>
          <cell r="BT950">
            <v>10000</v>
          </cell>
        </row>
        <row r="951">
          <cell r="S951" t="str">
            <v>Machinery and Equipment</v>
          </cell>
          <cell r="AJ951">
            <v>32261.16</v>
          </cell>
          <cell r="BN951">
            <v>10484.86</v>
          </cell>
          <cell r="BT951">
            <v>11500</v>
          </cell>
        </row>
        <row r="952">
          <cell r="S952" t="str">
            <v>Machinery and Equipment</v>
          </cell>
          <cell r="AJ952">
            <v>16028</v>
          </cell>
          <cell r="BN952">
            <v>10418.200000000001</v>
          </cell>
          <cell r="BT952">
            <v>11500</v>
          </cell>
        </row>
        <row r="953">
          <cell r="S953" t="str">
            <v>Vehicles</v>
          </cell>
          <cell r="AJ953">
            <v>11104.24</v>
          </cell>
          <cell r="BN953">
            <v>10182.870000000001</v>
          </cell>
          <cell r="BT953">
            <v>10000</v>
          </cell>
        </row>
        <row r="954">
          <cell r="S954" t="str">
            <v>Machinery and Equipment</v>
          </cell>
          <cell r="AJ954">
            <v>16339.99</v>
          </cell>
          <cell r="BN954">
            <v>9395.49</v>
          </cell>
          <cell r="BT954">
            <v>9500</v>
          </cell>
        </row>
        <row r="955">
          <cell r="S955" t="str">
            <v>Machinery and Equipment</v>
          </cell>
          <cell r="AJ955">
            <v>20309.759999999998</v>
          </cell>
          <cell r="BN955">
            <v>8462.3700000000008</v>
          </cell>
          <cell r="BT955">
            <v>8250</v>
          </cell>
        </row>
        <row r="956">
          <cell r="S956" t="str">
            <v>Machinery and Equipment</v>
          </cell>
          <cell r="AJ956">
            <v>12528.13</v>
          </cell>
          <cell r="BN956">
            <v>8350.4599999999991</v>
          </cell>
          <cell r="BT956">
            <v>6250</v>
          </cell>
        </row>
        <row r="957">
          <cell r="S957" t="str">
            <v>Machinery and Equipment</v>
          </cell>
          <cell r="AJ957">
            <v>12837.63</v>
          </cell>
          <cell r="BN957">
            <v>8344.4699999999993</v>
          </cell>
          <cell r="BT957">
            <v>9000</v>
          </cell>
        </row>
        <row r="958">
          <cell r="S958" t="str">
            <v>Machinery and Equipment</v>
          </cell>
          <cell r="AJ958">
            <v>9111</v>
          </cell>
          <cell r="BN958">
            <v>8248.0400000000009</v>
          </cell>
          <cell r="BT958">
            <v>6250</v>
          </cell>
        </row>
        <row r="959">
          <cell r="S959" t="str">
            <v>Buildings</v>
          </cell>
          <cell r="AJ959">
            <v>108055.32</v>
          </cell>
          <cell r="BN959">
            <v>8104.08</v>
          </cell>
          <cell r="BT959" t="str">
            <v>Included</v>
          </cell>
        </row>
        <row r="960">
          <cell r="S960" t="str">
            <v>Machinery and Equipment</v>
          </cell>
          <cell r="AJ960">
            <v>9321.77</v>
          </cell>
          <cell r="BN960">
            <v>7927.33</v>
          </cell>
          <cell r="BT960">
            <v>6500</v>
          </cell>
        </row>
        <row r="961">
          <cell r="S961" t="str">
            <v>Furniture &amp; Fixtures</v>
          </cell>
          <cell r="AJ961">
            <v>11267.02</v>
          </cell>
          <cell r="BN961">
            <v>7888.47</v>
          </cell>
          <cell r="BT961">
            <v>6500</v>
          </cell>
        </row>
        <row r="962">
          <cell r="S962" t="str">
            <v>Machinery and Equipment</v>
          </cell>
          <cell r="AJ962">
            <v>16812.5</v>
          </cell>
          <cell r="BN962">
            <v>7845.83</v>
          </cell>
          <cell r="BT962">
            <v>7000</v>
          </cell>
        </row>
        <row r="963">
          <cell r="S963" t="str">
            <v>Machinery and Equipment</v>
          </cell>
          <cell r="AJ963">
            <v>9644.4</v>
          </cell>
          <cell r="BN963">
            <v>7797.43</v>
          </cell>
          <cell r="BT963">
            <v>6750</v>
          </cell>
        </row>
        <row r="964">
          <cell r="S964" t="str">
            <v>Machinery and Equipment</v>
          </cell>
          <cell r="AJ964">
            <v>155486.88</v>
          </cell>
          <cell r="BN964">
            <v>7774.29</v>
          </cell>
          <cell r="BT964">
            <v>47000</v>
          </cell>
        </row>
        <row r="965">
          <cell r="S965" t="str">
            <v>Machinery and Equipment</v>
          </cell>
          <cell r="AJ965">
            <v>21690.69</v>
          </cell>
          <cell r="BN965">
            <v>7772.49</v>
          </cell>
          <cell r="BT965">
            <v>8500</v>
          </cell>
        </row>
        <row r="966">
          <cell r="S966" t="str">
            <v>Machinery and Equipment</v>
          </cell>
          <cell r="AJ966">
            <v>21636.720000000001</v>
          </cell>
          <cell r="BN966">
            <v>7753.16</v>
          </cell>
          <cell r="BT966">
            <v>8500</v>
          </cell>
        </row>
        <row r="967">
          <cell r="S967" t="str">
            <v>Furniture &amp; Fixtures</v>
          </cell>
          <cell r="AJ967">
            <v>10955.15</v>
          </cell>
          <cell r="BN967">
            <v>7670.1</v>
          </cell>
          <cell r="BT967">
            <v>6250</v>
          </cell>
        </row>
        <row r="968">
          <cell r="S968" t="str">
            <v>Machinery and Equipment</v>
          </cell>
          <cell r="AJ968">
            <v>13321</v>
          </cell>
          <cell r="BN968">
            <v>7614.62</v>
          </cell>
          <cell r="BT968">
            <v>4600</v>
          </cell>
        </row>
        <row r="969">
          <cell r="S969" t="str">
            <v>Buildings</v>
          </cell>
          <cell r="AJ969">
            <v>18924.68</v>
          </cell>
          <cell r="BN969">
            <v>7412.14</v>
          </cell>
          <cell r="BT969" t="str">
            <v>Included</v>
          </cell>
        </row>
        <row r="970">
          <cell r="S970" t="str">
            <v>Machinery and Equipment</v>
          </cell>
          <cell r="AJ970">
            <v>16113</v>
          </cell>
          <cell r="BN970">
            <v>7385.12</v>
          </cell>
          <cell r="BT970">
            <v>6750</v>
          </cell>
        </row>
        <row r="971">
          <cell r="S971" t="str">
            <v>Machinery and Equipment</v>
          </cell>
          <cell r="AJ971">
            <v>7147.64</v>
          </cell>
          <cell r="BN971">
            <v>7028.19</v>
          </cell>
          <cell r="BT971">
            <v>5750</v>
          </cell>
        </row>
        <row r="972">
          <cell r="S972" t="str">
            <v>Machinery and Equipment</v>
          </cell>
          <cell r="AJ972">
            <v>15617.29</v>
          </cell>
          <cell r="BN972">
            <v>7027.77</v>
          </cell>
          <cell r="BT972">
            <v>6500</v>
          </cell>
        </row>
        <row r="973">
          <cell r="S973" t="str">
            <v>Machinery and Equipment</v>
          </cell>
          <cell r="AJ973">
            <v>12208.59</v>
          </cell>
          <cell r="BN973">
            <v>6978.75</v>
          </cell>
          <cell r="BT973">
            <v>4200</v>
          </cell>
        </row>
        <row r="974">
          <cell r="S974" t="str">
            <v>Machinery and Equipment</v>
          </cell>
          <cell r="AJ974">
            <v>15239.75</v>
          </cell>
          <cell r="BN974">
            <v>6857.86</v>
          </cell>
          <cell r="BT974">
            <v>6500</v>
          </cell>
        </row>
        <row r="975">
          <cell r="S975" t="str">
            <v>Machinery and Equipment</v>
          </cell>
          <cell r="AJ975">
            <v>11975.13</v>
          </cell>
          <cell r="BN975">
            <v>6845.3</v>
          </cell>
          <cell r="BT975">
            <v>4200</v>
          </cell>
        </row>
        <row r="976">
          <cell r="S976" t="str">
            <v>Machinery and Equipment</v>
          </cell>
          <cell r="AJ976">
            <v>19480.919999999998</v>
          </cell>
          <cell r="BN976">
            <v>6818.33</v>
          </cell>
          <cell r="BT976">
            <v>7750</v>
          </cell>
        </row>
        <row r="977">
          <cell r="S977" t="str">
            <v>Machinery and Equipment</v>
          </cell>
          <cell r="AJ977">
            <v>14927.21</v>
          </cell>
          <cell r="BN977">
            <v>6717.25</v>
          </cell>
          <cell r="BT977">
            <v>6250</v>
          </cell>
        </row>
        <row r="978">
          <cell r="S978" t="str">
            <v>Machinery and Equipment</v>
          </cell>
          <cell r="AJ978">
            <v>15996.44</v>
          </cell>
          <cell r="BN978">
            <v>6665.21</v>
          </cell>
          <cell r="BT978">
            <v>6500</v>
          </cell>
        </row>
        <row r="979">
          <cell r="S979" t="str">
            <v>Machinery and Equipment</v>
          </cell>
          <cell r="AJ979">
            <v>16959.830000000002</v>
          </cell>
          <cell r="BN979">
            <v>6642.61</v>
          </cell>
          <cell r="BT979">
            <v>6500</v>
          </cell>
        </row>
        <row r="980">
          <cell r="S980" t="str">
            <v>Machinery and Equipment</v>
          </cell>
          <cell r="AJ980">
            <v>11375.47</v>
          </cell>
          <cell r="BN980">
            <v>6635.67</v>
          </cell>
          <cell r="BT980">
            <v>7000</v>
          </cell>
        </row>
        <row r="981">
          <cell r="S981" t="str">
            <v>Buildings</v>
          </cell>
          <cell r="AJ981">
            <v>7572.04</v>
          </cell>
          <cell r="BN981">
            <v>6626.06</v>
          </cell>
          <cell r="BT981" t="str">
            <v>Included</v>
          </cell>
        </row>
        <row r="982">
          <cell r="S982" t="str">
            <v>Machinery and Equipment</v>
          </cell>
          <cell r="AJ982">
            <v>18584.28</v>
          </cell>
          <cell r="BN982">
            <v>6504.48</v>
          </cell>
          <cell r="BT982">
            <v>7500</v>
          </cell>
        </row>
        <row r="983">
          <cell r="S983" t="str">
            <v>Machinery and Equipment</v>
          </cell>
          <cell r="AJ983">
            <v>6780.08</v>
          </cell>
          <cell r="BN983">
            <v>6137.9</v>
          </cell>
          <cell r="BT983">
            <v>4600</v>
          </cell>
        </row>
        <row r="984">
          <cell r="S984" t="str">
            <v>Buildings</v>
          </cell>
          <cell r="AJ984">
            <v>12611.03</v>
          </cell>
          <cell r="BN984">
            <v>5990.25</v>
          </cell>
          <cell r="BT984" t="str">
            <v>Included</v>
          </cell>
        </row>
        <row r="985">
          <cell r="S985" t="str">
            <v>Machinery and Equipment</v>
          </cell>
          <cell r="AJ985">
            <v>9853</v>
          </cell>
          <cell r="BN985">
            <v>5911.8</v>
          </cell>
          <cell r="BT985">
            <v>6000</v>
          </cell>
        </row>
        <row r="986">
          <cell r="S986" t="str">
            <v>Buildings</v>
          </cell>
          <cell r="AJ986">
            <v>15754.69</v>
          </cell>
          <cell r="BN986">
            <v>5908</v>
          </cell>
          <cell r="BT986" t="str">
            <v>Included</v>
          </cell>
        </row>
        <row r="987">
          <cell r="S987" t="str">
            <v>Machinery and Equipment</v>
          </cell>
          <cell r="AJ987">
            <v>10327.5</v>
          </cell>
          <cell r="BN987">
            <v>5903.45</v>
          </cell>
          <cell r="BT987">
            <v>3600</v>
          </cell>
        </row>
        <row r="988">
          <cell r="S988" t="str">
            <v>Buildings</v>
          </cell>
          <cell r="AJ988">
            <v>6001.67</v>
          </cell>
          <cell r="BN988">
            <v>5801.07</v>
          </cell>
          <cell r="BT988" t="str">
            <v>Included</v>
          </cell>
        </row>
        <row r="989">
          <cell r="S989" t="str">
            <v>Machinery and Equipment</v>
          </cell>
          <cell r="AJ989">
            <v>6262.18</v>
          </cell>
          <cell r="BN989">
            <v>5742.33</v>
          </cell>
          <cell r="BT989">
            <v>4800</v>
          </cell>
        </row>
        <row r="990">
          <cell r="S990" t="str">
            <v>Machinery and Equipment</v>
          </cell>
          <cell r="AJ990">
            <v>6752.32</v>
          </cell>
          <cell r="BN990">
            <v>5742.25</v>
          </cell>
          <cell r="BT990">
            <v>4800</v>
          </cell>
        </row>
        <row r="991">
          <cell r="S991" t="str">
            <v>Machinery and Equipment</v>
          </cell>
          <cell r="AJ991">
            <v>6625.25</v>
          </cell>
          <cell r="BN991">
            <v>5741.28</v>
          </cell>
          <cell r="BT991">
            <v>4800</v>
          </cell>
        </row>
        <row r="992">
          <cell r="S992" t="str">
            <v>Machinery and Equipment</v>
          </cell>
          <cell r="AJ992">
            <v>5775</v>
          </cell>
          <cell r="BN992">
            <v>5637.12</v>
          </cell>
          <cell r="BT992">
            <v>4400</v>
          </cell>
        </row>
        <row r="993">
          <cell r="S993" t="str">
            <v>Buildings</v>
          </cell>
          <cell r="AJ993">
            <v>7037.84</v>
          </cell>
          <cell r="BN993">
            <v>5630.28</v>
          </cell>
          <cell r="BT993" t="str">
            <v>Included</v>
          </cell>
        </row>
        <row r="994">
          <cell r="S994" t="str">
            <v>Machinery and Equipment</v>
          </cell>
          <cell r="AJ994">
            <v>22520.93</v>
          </cell>
          <cell r="BN994">
            <v>5630.25</v>
          </cell>
          <cell r="BT994">
            <v>8500</v>
          </cell>
        </row>
        <row r="995">
          <cell r="S995" t="str">
            <v>Machinery and Equipment</v>
          </cell>
          <cell r="AJ995">
            <v>6029.5</v>
          </cell>
          <cell r="BN995">
            <v>5602.36</v>
          </cell>
          <cell r="BT995">
            <v>4600</v>
          </cell>
        </row>
        <row r="996">
          <cell r="S996" t="str">
            <v>Machinery and Equipment</v>
          </cell>
          <cell r="AJ996">
            <v>13332.18</v>
          </cell>
          <cell r="BN996">
            <v>5555.06</v>
          </cell>
          <cell r="BT996">
            <v>5500</v>
          </cell>
        </row>
        <row r="997">
          <cell r="S997" t="str">
            <v>Machinery and Equipment</v>
          </cell>
          <cell r="AJ997">
            <v>10743</v>
          </cell>
          <cell r="BN997">
            <v>5461.02</v>
          </cell>
          <cell r="BT997">
            <v>5250</v>
          </cell>
        </row>
        <row r="998">
          <cell r="S998" t="str">
            <v>Machinery and Equipment</v>
          </cell>
          <cell r="AJ998">
            <v>5721.07</v>
          </cell>
          <cell r="BN998">
            <v>5437.36</v>
          </cell>
          <cell r="BT998">
            <v>4400</v>
          </cell>
        </row>
        <row r="999">
          <cell r="S999" t="str">
            <v>Machinery and Equipment</v>
          </cell>
          <cell r="AJ999">
            <v>9803.11</v>
          </cell>
          <cell r="BN999">
            <v>5391.7</v>
          </cell>
          <cell r="BT999">
            <v>5500</v>
          </cell>
        </row>
        <row r="1000">
          <cell r="S1000" t="str">
            <v>Construction In Progress</v>
          </cell>
          <cell r="AJ1000">
            <v>5270.62</v>
          </cell>
          <cell r="BN1000">
            <v>5270.62</v>
          </cell>
          <cell r="BT1000">
            <v>5270.62</v>
          </cell>
        </row>
        <row r="1001">
          <cell r="S1001" t="str">
            <v>Land Improvements</v>
          </cell>
          <cell r="AJ1001">
            <v>19591.55</v>
          </cell>
          <cell r="BN1001">
            <v>5159.1000000000004</v>
          </cell>
          <cell r="BT1001">
            <v>7250</v>
          </cell>
        </row>
        <row r="1002">
          <cell r="S1002" t="str">
            <v>Machinery and Equipment</v>
          </cell>
          <cell r="AJ1002">
            <v>6259</v>
          </cell>
          <cell r="BN1002">
            <v>5060.3599999999997</v>
          </cell>
          <cell r="BT1002">
            <v>4400</v>
          </cell>
        </row>
        <row r="1003">
          <cell r="S1003" t="str">
            <v>Machinery and Equipment</v>
          </cell>
          <cell r="AJ1003">
            <v>6803.69</v>
          </cell>
          <cell r="BN1003">
            <v>5047.93</v>
          </cell>
          <cell r="BT1003">
            <v>5250</v>
          </cell>
        </row>
        <row r="1004">
          <cell r="S1004" t="str">
            <v>Buildings</v>
          </cell>
          <cell r="AJ1004">
            <v>11549.51</v>
          </cell>
          <cell r="BN1004">
            <v>5004.78</v>
          </cell>
          <cell r="BT1004" t="str">
            <v>Included</v>
          </cell>
        </row>
        <row r="1005">
          <cell r="S1005" t="str">
            <v>Buildings</v>
          </cell>
          <cell r="AJ1005">
            <v>12485.45</v>
          </cell>
          <cell r="BN1005">
            <v>4786.05</v>
          </cell>
          <cell r="BT1005" t="str">
            <v>Included</v>
          </cell>
        </row>
        <row r="1006">
          <cell r="S1006" t="str">
            <v>Machinery and Equipment</v>
          </cell>
          <cell r="AJ1006">
            <v>5775</v>
          </cell>
          <cell r="BN1006">
            <v>4744.3100000000004</v>
          </cell>
          <cell r="BT1006">
            <v>3400</v>
          </cell>
        </row>
        <row r="1007">
          <cell r="S1007" t="str">
            <v>Buildings</v>
          </cell>
          <cell r="AJ1007">
            <v>16598.41</v>
          </cell>
          <cell r="BN1007">
            <v>4702.8999999999996</v>
          </cell>
          <cell r="BT1007" t="str">
            <v>Included</v>
          </cell>
        </row>
        <row r="1008">
          <cell r="S1008" t="str">
            <v>Machinery and Equipment</v>
          </cell>
          <cell r="AJ1008">
            <v>6148.03</v>
          </cell>
          <cell r="BN1008">
            <v>4613.55</v>
          </cell>
          <cell r="BT1008">
            <v>4600</v>
          </cell>
        </row>
        <row r="1009">
          <cell r="S1009" t="str">
            <v>Machinery and Equipment</v>
          </cell>
          <cell r="AJ1009">
            <v>7607</v>
          </cell>
          <cell r="BN1009">
            <v>4348.37</v>
          </cell>
          <cell r="BT1009">
            <v>2600</v>
          </cell>
        </row>
        <row r="1010">
          <cell r="S1010" t="str">
            <v>Machinery and Equipment</v>
          </cell>
          <cell r="AJ1010">
            <v>16215.11</v>
          </cell>
          <cell r="BN1010">
            <v>4324.0200000000004</v>
          </cell>
          <cell r="BT1010">
            <v>6000</v>
          </cell>
        </row>
        <row r="1011">
          <cell r="S1011" t="str">
            <v>Buildings</v>
          </cell>
          <cell r="AJ1011">
            <v>10272.629999999999</v>
          </cell>
          <cell r="BN1011">
            <v>4280.28</v>
          </cell>
          <cell r="BT1011" t="str">
            <v>Included</v>
          </cell>
        </row>
        <row r="1012">
          <cell r="S1012" t="str">
            <v>Machinery and Equipment</v>
          </cell>
          <cell r="AJ1012">
            <v>6327.28</v>
          </cell>
          <cell r="BN1012">
            <v>4112.71</v>
          </cell>
          <cell r="BT1012">
            <v>4400</v>
          </cell>
        </row>
        <row r="1013">
          <cell r="S1013" t="str">
            <v>Buildings</v>
          </cell>
          <cell r="AJ1013">
            <v>8337.98</v>
          </cell>
          <cell r="BN1013">
            <v>4030.02</v>
          </cell>
          <cell r="BT1013" t="str">
            <v>Included</v>
          </cell>
        </row>
        <row r="1014">
          <cell r="S1014" t="str">
            <v>Machinery and Equipment</v>
          </cell>
          <cell r="AJ1014">
            <v>4175</v>
          </cell>
          <cell r="BN1014">
            <v>4026.3</v>
          </cell>
          <cell r="BT1014">
            <v>3200</v>
          </cell>
        </row>
        <row r="1015">
          <cell r="S1015" t="str">
            <v>Machinery and Equipment</v>
          </cell>
          <cell r="AJ1015">
            <v>5883.2</v>
          </cell>
          <cell r="BN1015">
            <v>3922.95</v>
          </cell>
          <cell r="BT1015">
            <v>4200</v>
          </cell>
        </row>
        <row r="1016">
          <cell r="S1016" t="str">
            <v>Machinery and Equipment</v>
          </cell>
          <cell r="AJ1016">
            <v>4802</v>
          </cell>
          <cell r="BN1016">
            <v>3834.08</v>
          </cell>
          <cell r="BT1016">
            <v>2600</v>
          </cell>
        </row>
        <row r="1017">
          <cell r="S1017" t="str">
            <v>Machinery and Equipment</v>
          </cell>
          <cell r="AJ1017">
            <v>4518.53</v>
          </cell>
          <cell r="BN1017">
            <v>3765.15</v>
          </cell>
          <cell r="BT1017">
            <v>2800</v>
          </cell>
        </row>
        <row r="1018">
          <cell r="S1018" t="str">
            <v>Buildings</v>
          </cell>
          <cell r="AJ1018">
            <v>3955.79</v>
          </cell>
          <cell r="BN1018">
            <v>3759.62</v>
          </cell>
          <cell r="BT1018" t="str">
            <v>Included</v>
          </cell>
        </row>
        <row r="1019">
          <cell r="S1019" t="str">
            <v>Machinery and Equipment</v>
          </cell>
          <cell r="AJ1019">
            <v>9004.11</v>
          </cell>
          <cell r="BN1019">
            <v>3751.71</v>
          </cell>
          <cell r="BT1019">
            <v>3600</v>
          </cell>
        </row>
        <row r="1020">
          <cell r="S1020" t="str">
            <v>Machinery and Equipment</v>
          </cell>
          <cell r="AJ1020">
            <v>5616</v>
          </cell>
          <cell r="BN1020">
            <v>3743.26</v>
          </cell>
          <cell r="BT1020">
            <v>2800</v>
          </cell>
        </row>
        <row r="1021">
          <cell r="S1021" t="str">
            <v>Machinery and Equipment</v>
          </cell>
          <cell r="AJ1021">
            <v>5891.14</v>
          </cell>
          <cell r="BN1021">
            <v>3731.06</v>
          </cell>
          <cell r="BT1021">
            <v>3800</v>
          </cell>
        </row>
        <row r="1022">
          <cell r="S1022" t="str">
            <v>Buildings</v>
          </cell>
          <cell r="AJ1022">
            <v>12335.18</v>
          </cell>
          <cell r="BN1022">
            <v>3700.54</v>
          </cell>
          <cell r="BT1022" t="str">
            <v>Included</v>
          </cell>
        </row>
        <row r="1023">
          <cell r="S1023" t="str">
            <v>Machinery and Equipment</v>
          </cell>
          <cell r="AJ1023">
            <v>5744.33</v>
          </cell>
          <cell r="BN1023">
            <v>3542.34</v>
          </cell>
          <cell r="BT1023">
            <v>3600</v>
          </cell>
        </row>
        <row r="1024">
          <cell r="S1024" t="str">
            <v>Machinery and Equipment</v>
          </cell>
          <cell r="AJ1024">
            <v>7771.35</v>
          </cell>
          <cell r="BN1024">
            <v>3497.09</v>
          </cell>
          <cell r="BT1024">
            <v>3200</v>
          </cell>
        </row>
        <row r="1025">
          <cell r="S1025" t="str">
            <v>Buildings</v>
          </cell>
          <cell r="AJ1025">
            <v>51499.33</v>
          </cell>
          <cell r="BN1025">
            <v>3433.3</v>
          </cell>
          <cell r="BT1025" t="str">
            <v>Included</v>
          </cell>
        </row>
        <row r="1026">
          <cell r="S1026" t="str">
            <v>Machinery and Equipment</v>
          </cell>
          <cell r="AJ1026">
            <v>7135.02</v>
          </cell>
          <cell r="BN1026">
            <v>3389.14</v>
          </cell>
          <cell r="BT1026">
            <v>3200</v>
          </cell>
        </row>
        <row r="1027">
          <cell r="S1027" t="str">
            <v>Machinery and Equipment</v>
          </cell>
          <cell r="AJ1027">
            <v>7421.98</v>
          </cell>
          <cell r="BN1027">
            <v>3339.88</v>
          </cell>
          <cell r="BT1027">
            <v>3200</v>
          </cell>
        </row>
        <row r="1028">
          <cell r="S1028" t="str">
            <v>Machinery and Equipment</v>
          </cell>
          <cell r="AJ1028">
            <v>65897.539999999994</v>
          </cell>
          <cell r="BN1028">
            <v>3294.87</v>
          </cell>
          <cell r="BT1028">
            <v>20000</v>
          </cell>
        </row>
        <row r="1029">
          <cell r="S1029" t="str">
            <v>Machinery and Equipment</v>
          </cell>
          <cell r="AJ1029">
            <v>4500</v>
          </cell>
          <cell r="BN1029">
            <v>3214.28</v>
          </cell>
          <cell r="BT1029">
            <v>2100</v>
          </cell>
        </row>
        <row r="1030">
          <cell r="S1030" t="str">
            <v>Buildings</v>
          </cell>
          <cell r="AJ1030">
            <v>4000</v>
          </cell>
          <cell r="BN1030">
            <v>3167.12</v>
          </cell>
          <cell r="BT1030" t="str">
            <v>Included</v>
          </cell>
        </row>
        <row r="1031">
          <cell r="S1031" t="str">
            <v>Machinery and Equipment</v>
          </cell>
          <cell r="AJ1031">
            <v>18899.939999999999</v>
          </cell>
          <cell r="BN1031">
            <v>3149.99</v>
          </cell>
          <cell r="BT1031">
            <v>650</v>
          </cell>
        </row>
        <row r="1032">
          <cell r="S1032" t="str">
            <v>Buildings</v>
          </cell>
          <cell r="AJ1032">
            <v>3338.25</v>
          </cell>
          <cell r="BN1032">
            <v>3129.94</v>
          </cell>
          <cell r="BT1032" t="str">
            <v>Included</v>
          </cell>
        </row>
        <row r="1033">
          <cell r="S1033" t="str">
            <v>Vehicles</v>
          </cell>
          <cell r="AJ1033">
            <v>35698.53</v>
          </cell>
          <cell r="BN1033">
            <v>2974.87</v>
          </cell>
          <cell r="BT1033">
            <v>2000</v>
          </cell>
        </row>
        <row r="1034">
          <cell r="S1034" t="str">
            <v>Machinery and Equipment</v>
          </cell>
          <cell r="AJ1034">
            <v>5554.93</v>
          </cell>
          <cell r="BN1034">
            <v>2592.31</v>
          </cell>
          <cell r="BT1034">
            <v>2300</v>
          </cell>
        </row>
        <row r="1035">
          <cell r="S1035" t="str">
            <v>Machinery and Equipment</v>
          </cell>
          <cell r="AJ1035">
            <v>302106.55</v>
          </cell>
          <cell r="BN1035">
            <v>2517.52</v>
          </cell>
          <cell r="BT1035">
            <v>0</v>
          </cell>
        </row>
        <row r="1036">
          <cell r="S1036" t="str">
            <v>Machinery and Equipment</v>
          </cell>
          <cell r="AJ1036">
            <v>2720</v>
          </cell>
          <cell r="BN1036">
            <v>2299.4899999999998</v>
          </cell>
          <cell r="BT1036">
            <v>2100</v>
          </cell>
        </row>
        <row r="1037">
          <cell r="S1037" t="str">
            <v>Machinery and Equipment</v>
          </cell>
          <cell r="AJ1037">
            <v>8060.93</v>
          </cell>
          <cell r="BN1037">
            <v>2283.9299999999998</v>
          </cell>
          <cell r="BT1037">
            <v>3000</v>
          </cell>
        </row>
        <row r="1038">
          <cell r="S1038" t="str">
            <v>Machinery and Equipment</v>
          </cell>
          <cell r="AJ1038">
            <v>2501.4</v>
          </cell>
          <cell r="BN1038">
            <v>2233.15</v>
          </cell>
          <cell r="BT1038">
            <v>1600</v>
          </cell>
        </row>
        <row r="1039">
          <cell r="S1039" t="str">
            <v>Machinery and Equipment</v>
          </cell>
          <cell r="AJ1039">
            <v>2580.56</v>
          </cell>
          <cell r="BN1039">
            <v>2181.61</v>
          </cell>
          <cell r="BT1039">
            <v>1700</v>
          </cell>
        </row>
        <row r="1040">
          <cell r="S1040" t="str">
            <v>Machinery and Equipment</v>
          </cell>
          <cell r="AJ1040">
            <v>6081.96</v>
          </cell>
          <cell r="BN1040">
            <v>2172.13</v>
          </cell>
          <cell r="BT1040">
            <v>500</v>
          </cell>
        </row>
        <row r="1041">
          <cell r="S1041" t="str">
            <v>Machinery and Equipment</v>
          </cell>
          <cell r="AJ1041">
            <v>2822.21</v>
          </cell>
          <cell r="BN1041">
            <v>2117.4899999999998</v>
          </cell>
          <cell r="BT1041">
            <v>1400</v>
          </cell>
        </row>
        <row r="1042">
          <cell r="S1042" t="str">
            <v>Buildings</v>
          </cell>
          <cell r="AJ1042">
            <v>4519.0600000000004</v>
          </cell>
          <cell r="BN1042">
            <v>2033.55</v>
          </cell>
          <cell r="BT1042" t="str">
            <v>Included</v>
          </cell>
        </row>
        <row r="1043">
          <cell r="S1043" t="str">
            <v>Machinery and Equipment</v>
          </cell>
          <cell r="AJ1043">
            <v>2129.35</v>
          </cell>
          <cell r="BN1043">
            <v>2005.67</v>
          </cell>
          <cell r="BT1043">
            <v>1700</v>
          </cell>
        </row>
        <row r="1044">
          <cell r="S1044" t="str">
            <v>Machinery and Equipment</v>
          </cell>
          <cell r="AJ1044">
            <v>2689.82</v>
          </cell>
          <cell r="BN1044">
            <v>1953.94</v>
          </cell>
          <cell r="BT1044">
            <v>1300</v>
          </cell>
        </row>
        <row r="1045">
          <cell r="S1045" t="str">
            <v>Machinery and Equipment</v>
          </cell>
          <cell r="AJ1045">
            <v>228371.59</v>
          </cell>
          <cell r="BN1045">
            <v>1903.06</v>
          </cell>
          <cell r="BT1045">
            <v>62500</v>
          </cell>
        </row>
        <row r="1046">
          <cell r="S1046" t="str">
            <v>Machinery and Equipment</v>
          </cell>
          <cell r="AJ1046">
            <v>3436.53</v>
          </cell>
          <cell r="BN1046">
            <v>1890.1</v>
          </cell>
          <cell r="BT1046">
            <v>1900</v>
          </cell>
        </row>
        <row r="1047">
          <cell r="S1047" t="str">
            <v>Machinery and Equipment</v>
          </cell>
          <cell r="AJ1047">
            <v>2200</v>
          </cell>
          <cell r="BN1047">
            <v>1870.9</v>
          </cell>
          <cell r="BT1047">
            <v>1600</v>
          </cell>
        </row>
        <row r="1048">
          <cell r="S1048" t="str">
            <v>Buildings</v>
          </cell>
          <cell r="AJ1048">
            <v>6587.42</v>
          </cell>
          <cell r="BN1048">
            <v>1866.44</v>
          </cell>
          <cell r="BT1048" t="str">
            <v>Included</v>
          </cell>
        </row>
        <row r="1049">
          <cell r="S1049" t="str">
            <v>Machinery and Equipment</v>
          </cell>
          <cell r="AJ1049">
            <v>3262.2</v>
          </cell>
          <cell r="BN1049">
            <v>1864.75</v>
          </cell>
          <cell r="BT1049">
            <v>1100</v>
          </cell>
        </row>
        <row r="1050">
          <cell r="S1050" t="str">
            <v>Machinery and Equipment</v>
          </cell>
          <cell r="AJ1050">
            <v>4876.4799999999996</v>
          </cell>
          <cell r="BN1050">
            <v>1857.71</v>
          </cell>
          <cell r="BT1050">
            <v>600</v>
          </cell>
        </row>
        <row r="1051">
          <cell r="S1051" t="str">
            <v>Machinery and Equipment</v>
          </cell>
          <cell r="AJ1051">
            <v>4275.6000000000004</v>
          </cell>
          <cell r="BN1051">
            <v>1817.13</v>
          </cell>
          <cell r="BT1051">
            <v>1800</v>
          </cell>
        </row>
        <row r="1052">
          <cell r="S1052" t="str">
            <v>Furniture &amp; Fixtures</v>
          </cell>
          <cell r="AJ1052">
            <v>2096.1999999999998</v>
          </cell>
          <cell r="BN1052">
            <v>1712.57</v>
          </cell>
          <cell r="BT1052">
            <v>1500</v>
          </cell>
        </row>
        <row r="1053">
          <cell r="S1053" t="str">
            <v>Machinery and Equipment</v>
          </cell>
          <cell r="AJ1053">
            <v>3873</v>
          </cell>
          <cell r="BN1053">
            <v>1678.3</v>
          </cell>
          <cell r="BT1053">
            <v>1600</v>
          </cell>
        </row>
        <row r="1054">
          <cell r="S1054" t="str">
            <v>Machinery and Equipment</v>
          </cell>
          <cell r="AJ1054">
            <v>1790.6</v>
          </cell>
          <cell r="BN1054">
            <v>1663.75</v>
          </cell>
          <cell r="BT1054">
            <v>1400</v>
          </cell>
        </row>
        <row r="1055">
          <cell r="S1055" t="str">
            <v>Machinery and Equipment</v>
          </cell>
          <cell r="AJ1055">
            <v>2850</v>
          </cell>
          <cell r="BN1055">
            <v>1629.14</v>
          </cell>
          <cell r="BT1055">
            <v>1000</v>
          </cell>
        </row>
        <row r="1056">
          <cell r="S1056" t="str">
            <v>Machinery and Equipment</v>
          </cell>
          <cell r="AJ1056">
            <v>187152.94</v>
          </cell>
          <cell r="BN1056">
            <v>1559.64</v>
          </cell>
          <cell r="BT1056">
            <v>52500</v>
          </cell>
        </row>
        <row r="1057">
          <cell r="S1057" t="str">
            <v>Machinery and Equipment</v>
          </cell>
          <cell r="AJ1057">
            <v>7267.59</v>
          </cell>
          <cell r="BN1057">
            <v>1514.1</v>
          </cell>
          <cell r="BT1057">
            <v>2800</v>
          </cell>
        </row>
        <row r="1058">
          <cell r="S1058" t="str">
            <v>Machinery and Equipment</v>
          </cell>
          <cell r="AJ1058">
            <v>3848.9</v>
          </cell>
          <cell r="BN1058">
            <v>1475.41</v>
          </cell>
          <cell r="BT1058">
            <v>1500</v>
          </cell>
        </row>
        <row r="1059">
          <cell r="S1059" t="str">
            <v>Machinery and Equipment</v>
          </cell>
          <cell r="AJ1059">
            <v>3255.45</v>
          </cell>
          <cell r="BN1059">
            <v>1472.72</v>
          </cell>
          <cell r="BT1059">
            <v>700</v>
          </cell>
        </row>
        <row r="1060">
          <cell r="S1060" t="str">
            <v>Buildings</v>
          </cell>
          <cell r="AJ1060">
            <v>3527.97</v>
          </cell>
          <cell r="BN1060">
            <v>1469.97</v>
          </cell>
          <cell r="BT1060" t="str">
            <v>Included</v>
          </cell>
        </row>
        <row r="1061">
          <cell r="S1061" t="str">
            <v>Machinery and Equipment</v>
          </cell>
          <cell r="AJ1061">
            <v>168741.92</v>
          </cell>
          <cell r="BN1061">
            <v>1406.22</v>
          </cell>
          <cell r="BT1061">
            <v>46000</v>
          </cell>
        </row>
        <row r="1062">
          <cell r="S1062" t="str">
            <v>Machinery and Equipment</v>
          </cell>
          <cell r="AJ1062">
            <v>3064.25</v>
          </cell>
          <cell r="BN1062">
            <v>1404.42</v>
          </cell>
          <cell r="BT1062">
            <v>1300</v>
          </cell>
        </row>
        <row r="1063">
          <cell r="S1063" t="str">
            <v>Machinery and Equipment</v>
          </cell>
          <cell r="AJ1063">
            <v>3778.68</v>
          </cell>
          <cell r="BN1063">
            <v>1394.51</v>
          </cell>
          <cell r="BT1063">
            <v>300</v>
          </cell>
        </row>
        <row r="1064">
          <cell r="S1064" t="str">
            <v>Construction In Progress</v>
          </cell>
          <cell r="AJ1064">
            <v>1346.02</v>
          </cell>
          <cell r="BN1064">
            <v>1346.02</v>
          </cell>
          <cell r="BT1064">
            <v>1346.02</v>
          </cell>
        </row>
        <row r="1065">
          <cell r="S1065" t="str">
            <v>Buildings</v>
          </cell>
          <cell r="AJ1065">
            <v>4885.1400000000003</v>
          </cell>
          <cell r="BN1065">
            <v>1343.41</v>
          </cell>
          <cell r="BT1065" t="str">
            <v>Included</v>
          </cell>
        </row>
        <row r="1066">
          <cell r="S1066" t="str">
            <v>Machinery and Equipment</v>
          </cell>
          <cell r="AJ1066">
            <v>2050</v>
          </cell>
          <cell r="BN1066">
            <v>1332.5</v>
          </cell>
          <cell r="BT1066">
            <v>1400</v>
          </cell>
        </row>
        <row r="1067">
          <cell r="S1067" t="str">
            <v>Machinery and Equipment</v>
          </cell>
          <cell r="AJ1067">
            <v>1505</v>
          </cell>
          <cell r="BN1067">
            <v>1279.8699999999999</v>
          </cell>
          <cell r="BT1067">
            <v>1100</v>
          </cell>
        </row>
        <row r="1068">
          <cell r="S1068" t="str">
            <v>Machinery and Equipment</v>
          </cell>
          <cell r="AJ1068">
            <v>5362.87</v>
          </cell>
          <cell r="BN1068">
            <v>1276.9000000000001</v>
          </cell>
          <cell r="BT1068">
            <v>200</v>
          </cell>
        </row>
        <row r="1069">
          <cell r="S1069" t="str">
            <v>Machinery and Equipment</v>
          </cell>
          <cell r="AJ1069">
            <v>2419.41</v>
          </cell>
          <cell r="BN1069">
            <v>1209.7</v>
          </cell>
          <cell r="BT1069">
            <v>650</v>
          </cell>
        </row>
        <row r="1070">
          <cell r="S1070" t="str">
            <v>Machinery and Equipment</v>
          </cell>
          <cell r="AJ1070">
            <v>2069.36</v>
          </cell>
          <cell r="BN1070">
            <v>1182.9000000000001</v>
          </cell>
          <cell r="BT1070">
            <v>700</v>
          </cell>
        </row>
        <row r="1071">
          <cell r="S1071" t="str">
            <v>Machinery and Equipment</v>
          </cell>
          <cell r="AJ1071">
            <v>133793.91</v>
          </cell>
          <cell r="BN1071">
            <v>1114.97</v>
          </cell>
          <cell r="BT1071">
            <v>37000</v>
          </cell>
        </row>
        <row r="1072">
          <cell r="S1072" t="str">
            <v>Buildings</v>
          </cell>
          <cell r="AJ1072">
            <v>3043.41</v>
          </cell>
          <cell r="BN1072">
            <v>1103.1600000000001</v>
          </cell>
          <cell r="BT1072" t="str">
            <v>Included</v>
          </cell>
        </row>
        <row r="1073">
          <cell r="S1073" t="str">
            <v>Buildings</v>
          </cell>
          <cell r="AJ1073">
            <v>2330.21</v>
          </cell>
          <cell r="BN1073">
            <v>1087.44</v>
          </cell>
          <cell r="BT1073" t="str">
            <v>Included</v>
          </cell>
        </row>
        <row r="1074">
          <cell r="S1074" t="str">
            <v>Buildings</v>
          </cell>
          <cell r="AJ1074">
            <v>1268</v>
          </cell>
          <cell r="BN1074">
            <v>1078.32</v>
          </cell>
          <cell r="BT1074" t="str">
            <v>Included</v>
          </cell>
        </row>
        <row r="1075">
          <cell r="S1075" t="str">
            <v>Office Equipment</v>
          </cell>
          <cell r="AJ1075">
            <v>1163.9100000000001</v>
          </cell>
          <cell r="BN1075">
            <v>1076.8499999999999</v>
          </cell>
          <cell r="BT1075">
            <v>1000</v>
          </cell>
        </row>
        <row r="1076">
          <cell r="S1076" t="str">
            <v>Office Equipment</v>
          </cell>
          <cell r="AJ1076">
            <v>1163.55</v>
          </cell>
          <cell r="BN1076">
            <v>1076.52</v>
          </cell>
          <cell r="BT1076">
            <v>1000</v>
          </cell>
        </row>
        <row r="1077">
          <cell r="S1077" t="str">
            <v>Office Equipment</v>
          </cell>
          <cell r="AJ1077">
            <v>1163.55</v>
          </cell>
          <cell r="BN1077">
            <v>1076.52</v>
          </cell>
          <cell r="BT1077">
            <v>1000</v>
          </cell>
        </row>
        <row r="1078">
          <cell r="S1078" t="str">
            <v>Machinery and Equipment</v>
          </cell>
          <cell r="AJ1078">
            <v>1390</v>
          </cell>
          <cell r="BN1078">
            <v>1043.07</v>
          </cell>
          <cell r="BT1078">
            <v>1000</v>
          </cell>
        </row>
        <row r="1079">
          <cell r="S1079" t="str">
            <v>Construction In Progress</v>
          </cell>
          <cell r="AJ1079">
            <v>1029.29</v>
          </cell>
          <cell r="BN1079">
            <v>1029.29</v>
          </cell>
          <cell r="BT1079">
            <v>1029.29</v>
          </cell>
        </row>
        <row r="1080">
          <cell r="S1080" t="str">
            <v>Machinery and Equipment</v>
          </cell>
          <cell r="AJ1080">
            <v>6804.78</v>
          </cell>
          <cell r="BN1080">
            <v>1020.72</v>
          </cell>
          <cell r="BT1080">
            <v>2600</v>
          </cell>
        </row>
        <row r="1081">
          <cell r="S1081" t="str">
            <v>Buildings</v>
          </cell>
          <cell r="AJ1081">
            <v>2635.34</v>
          </cell>
          <cell r="BN1081">
            <v>1010.23</v>
          </cell>
          <cell r="BT1081" t="str">
            <v>Included</v>
          </cell>
        </row>
        <row r="1082">
          <cell r="S1082" t="str">
            <v>Machinery and Equipment</v>
          </cell>
          <cell r="AJ1082">
            <v>10570</v>
          </cell>
          <cell r="BN1082">
            <v>1006.67</v>
          </cell>
          <cell r="BT1082">
            <v>350</v>
          </cell>
        </row>
        <row r="1083">
          <cell r="S1083" t="str">
            <v>Machinery and Equipment</v>
          </cell>
          <cell r="AJ1083">
            <v>1178</v>
          </cell>
          <cell r="BN1083">
            <v>981.59</v>
          </cell>
          <cell r="BT1083">
            <v>700</v>
          </cell>
        </row>
        <row r="1084">
          <cell r="S1084" t="str">
            <v>Machinery and Equipment</v>
          </cell>
          <cell r="AJ1084">
            <v>5828.74</v>
          </cell>
          <cell r="BN1084">
            <v>971.44</v>
          </cell>
          <cell r="BT1084">
            <v>200</v>
          </cell>
        </row>
        <row r="1085">
          <cell r="S1085" t="str">
            <v>Machinery and Equipment</v>
          </cell>
          <cell r="AJ1085">
            <v>18664.32</v>
          </cell>
          <cell r="BN1085">
            <v>933.2</v>
          </cell>
          <cell r="BT1085">
            <v>5750</v>
          </cell>
        </row>
        <row r="1086">
          <cell r="S1086" t="str">
            <v>Machinery and Equipment</v>
          </cell>
          <cell r="AJ1086">
            <v>6150.11</v>
          </cell>
          <cell r="BN1086">
            <v>922.49</v>
          </cell>
          <cell r="BT1086">
            <v>2400</v>
          </cell>
        </row>
        <row r="1087">
          <cell r="S1087" t="str">
            <v>Office Equipment</v>
          </cell>
          <cell r="AJ1087">
            <v>1314.08</v>
          </cell>
          <cell r="BN1087">
            <v>920.04</v>
          </cell>
          <cell r="BT1087">
            <v>800</v>
          </cell>
        </row>
        <row r="1088">
          <cell r="S1088" t="str">
            <v>Machinery and Equipment</v>
          </cell>
          <cell r="AJ1088">
            <v>4139.1000000000004</v>
          </cell>
          <cell r="BN1088">
            <v>896.79</v>
          </cell>
          <cell r="BT1088">
            <v>1500</v>
          </cell>
        </row>
        <row r="1089">
          <cell r="S1089" t="str">
            <v>Machinery and Equipment</v>
          </cell>
          <cell r="AJ1089">
            <v>1775.85</v>
          </cell>
          <cell r="BN1089">
            <v>887.93</v>
          </cell>
          <cell r="BT1089">
            <v>500</v>
          </cell>
        </row>
        <row r="1090">
          <cell r="S1090" t="str">
            <v>Machinery and Equipment</v>
          </cell>
          <cell r="AJ1090">
            <v>1752.16</v>
          </cell>
          <cell r="BN1090">
            <v>788.45</v>
          </cell>
          <cell r="BT1090">
            <v>750</v>
          </cell>
        </row>
        <row r="1091">
          <cell r="S1091" t="str">
            <v>Machinery and Equipment</v>
          </cell>
          <cell r="AJ1091">
            <v>1682.75</v>
          </cell>
          <cell r="BN1091">
            <v>757.21</v>
          </cell>
          <cell r="BT1091">
            <v>700</v>
          </cell>
        </row>
        <row r="1092">
          <cell r="S1092" t="str">
            <v>Machinery and Equipment</v>
          </cell>
          <cell r="AJ1092">
            <v>1300.94</v>
          </cell>
          <cell r="BN1092">
            <v>743.65</v>
          </cell>
          <cell r="BT1092">
            <v>450</v>
          </cell>
        </row>
        <row r="1093">
          <cell r="S1093" t="str">
            <v>Computer Equipment</v>
          </cell>
          <cell r="AJ1093">
            <v>1546.49</v>
          </cell>
          <cell r="BN1093">
            <v>731.58</v>
          </cell>
          <cell r="BT1093">
            <v>800</v>
          </cell>
        </row>
        <row r="1094">
          <cell r="S1094" t="str">
            <v>Machinery and Equipment</v>
          </cell>
          <cell r="AJ1094">
            <v>14551.8</v>
          </cell>
          <cell r="BN1094">
            <v>727.55</v>
          </cell>
          <cell r="BT1094">
            <v>4400</v>
          </cell>
        </row>
        <row r="1095">
          <cell r="S1095" t="str">
            <v>Machinery and Equipment</v>
          </cell>
          <cell r="AJ1095">
            <v>2350</v>
          </cell>
          <cell r="BN1095">
            <v>727.4</v>
          </cell>
          <cell r="BT1095">
            <v>90</v>
          </cell>
        </row>
        <row r="1096">
          <cell r="S1096" t="str">
            <v>Buildings</v>
          </cell>
          <cell r="AJ1096">
            <v>24141.31</v>
          </cell>
          <cell r="BN1096">
            <v>724.38</v>
          </cell>
          <cell r="BT1096" t="str">
            <v>Included</v>
          </cell>
        </row>
        <row r="1097">
          <cell r="S1097" t="str">
            <v>Furniture &amp; Fixtures</v>
          </cell>
          <cell r="AJ1097">
            <v>1597</v>
          </cell>
          <cell r="BN1097">
            <v>718.65</v>
          </cell>
          <cell r="BT1097">
            <v>250</v>
          </cell>
        </row>
        <row r="1098">
          <cell r="S1098" t="str">
            <v>Furniture &amp; Fixtures</v>
          </cell>
          <cell r="AJ1098">
            <v>1638.73</v>
          </cell>
          <cell r="BN1098">
            <v>710.13</v>
          </cell>
          <cell r="BT1098">
            <v>250</v>
          </cell>
        </row>
        <row r="1099">
          <cell r="S1099" t="str">
            <v>Machinery and Equipment</v>
          </cell>
          <cell r="AJ1099">
            <v>2521.2399999999998</v>
          </cell>
          <cell r="BN1099">
            <v>690.32</v>
          </cell>
          <cell r="BT1099">
            <v>90</v>
          </cell>
        </row>
        <row r="1100">
          <cell r="S1100" t="str">
            <v>Machinery and Equipment</v>
          </cell>
          <cell r="AJ1100">
            <v>1185.6300000000001</v>
          </cell>
          <cell r="BN1100">
            <v>677.73</v>
          </cell>
          <cell r="BT1100">
            <v>400</v>
          </cell>
        </row>
        <row r="1101">
          <cell r="S1101" t="str">
            <v>Machinery and Equipment</v>
          </cell>
          <cell r="AJ1101">
            <v>4491.41</v>
          </cell>
          <cell r="BN1101">
            <v>673.73</v>
          </cell>
          <cell r="BT1101">
            <v>1700</v>
          </cell>
        </row>
        <row r="1102">
          <cell r="S1102" t="str">
            <v>Furniture &amp; Fixtures</v>
          </cell>
          <cell r="AJ1102">
            <v>1640.02</v>
          </cell>
          <cell r="BN1102">
            <v>669.69</v>
          </cell>
          <cell r="BT1102">
            <v>200</v>
          </cell>
        </row>
        <row r="1103">
          <cell r="S1103" t="str">
            <v>Machinery and Equipment</v>
          </cell>
          <cell r="AJ1103">
            <v>2599.2800000000002</v>
          </cell>
          <cell r="BN1103">
            <v>649.79</v>
          </cell>
          <cell r="BT1103">
            <v>90</v>
          </cell>
        </row>
        <row r="1104">
          <cell r="S1104" t="str">
            <v>Computer Equipment</v>
          </cell>
          <cell r="AJ1104">
            <v>1393.04</v>
          </cell>
          <cell r="BN1104">
            <v>620.82000000000005</v>
          </cell>
          <cell r="BT1104">
            <v>650</v>
          </cell>
        </row>
        <row r="1105">
          <cell r="S1105" t="str">
            <v>Machinery and Equipment</v>
          </cell>
          <cell r="AJ1105">
            <v>1757.12</v>
          </cell>
          <cell r="BN1105">
            <v>615</v>
          </cell>
          <cell r="BT1105">
            <v>700</v>
          </cell>
        </row>
        <row r="1106">
          <cell r="S1106" t="str">
            <v>Machinery and Equipment</v>
          </cell>
          <cell r="AJ1106">
            <v>3679.25</v>
          </cell>
          <cell r="BN1106">
            <v>613.19000000000005</v>
          </cell>
          <cell r="BT1106">
            <v>150</v>
          </cell>
        </row>
        <row r="1107">
          <cell r="S1107" t="str">
            <v>Furniture &amp; Fixtures</v>
          </cell>
          <cell r="AJ1107">
            <v>1263.68</v>
          </cell>
          <cell r="BN1107">
            <v>589.70000000000005</v>
          </cell>
          <cell r="BT1107">
            <v>200</v>
          </cell>
        </row>
        <row r="1108">
          <cell r="S1108" t="str">
            <v>Machinery and Equipment</v>
          </cell>
          <cell r="AJ1108">
            <v>1376.38</v>
          </cell>
          <cell r="BN1108">
            <v>516.13</v>
          </cell>
          <cell r="BT1108">
            <v>550</v>
          </cell>
        </row>
        <row r="1109">
          <cell r="S1109" t="str">
            <v>Office Equipment</v>
          </cell>
          <cell r="AJ1109">
            <v>596.1</v>
          </cell>
          <cell r="BN1109">
            <v>501.87</v>
          </cell>
          <cell r="BT1109">
            <v>450</v>
          </cell>
        </row>
        <row r="1110">
          <cell r="S1110" t="str">
            <v>Machinery and Equipment</v>
          </cell>
          <cell r="AJ1110">
            <v>3266.47</v>
          </cell>
          <cell r="BN1110">
            <v>489.94</v>
          </cell>
          <cell r="BT1110">
            <v>1300</v>
          </cell>
        </row>
        <row r="1111">
          <cell r="S1111" t="str">
            <v>Computer Equipment</v>
          </cell>
          <cell r="AJ1111">
            <v>1240</v>
          </cell>
          <cell r="BN1111">
            <v>483.54</v>
          </cell>
          <cell r="BT1111">
            <v>600</v>
          </cell>
        </row>
        <row r="1112">
          <cell r="S1112" t="str">
            <v>Machinery and Equipment</v>
          </cell>
          <cell r="AJ1112">
            <v>4970.21</v>
          </cell>
          <cell r="BN1112">
            <v>473.35</v>
          </cell>
          <cell r="BT1112">
            <v>150</v>
          </cell>
        </row>
        <row r="1113">
          <cell r="S1113" t="str">
            <v>Buildings</v>
          </cell>
          <cell r="AJ1113">
            <v>15050.9</v>
          </cell>
          <cell r="BN1113">
            <v>451.52</v>
          </cell>
          <cell r="BT1113" t="str">
            <v>Included</v>
          </cell>
        </row>
        <row r="1114">
          <cell r="S1114" t="str">
            <v>Machinery and Equipment</v>
          </cell>
          <cell r="AJ1114">
            <v>789.6</v>
          </cell>
          <cell r="BN1114">
            <v>451.35</v>
          </cell>
          <cell r="BT1114">
            <v>300</v>
          </cell>
        </row>
        <row r="1115">
          <cell r="S1115" t="str">
            <v>Buildings</v>
          </cell>
          <cell r="AJ1115">
            <v>14804.2</v>
          </cell>
          <cell r="BN1115">
            <v>444.11</v>
          </cell>
          <cell r="BT1115" t="str">
            <v>Included</v>
          </cell>
        </row>
        <row r="1116">
          <cell r="S1116" t="str">
            <v>Machinery and Equipment</v>
          </cell>
          <cell r="AJ1116">
            <v>3991.58</v>
          </cell>
          <cell r="BN1116">
            <v>432.41</v>
          </cell>
          <cell r="BT1116">
            <v>1300</v>
          </cell>
        </row>
        <row r="1117">
          <cell r="S1117" t="str">
            <v>Machinery and Equipment</v>
          </cell>
          <cell r="AJ1117">
            <v>2809.65</v>
          </cell>
          <cell r="BN1117">
            <v>421.41</v>
          </cell>
          <cell r="BT1117">
            <v>1100</v>
          </cell>
        </row>
        <row r="1118">
          <cell r="S1118" t="str">
            <v>Machinery and Equipment</v>
          </cell>
          <cell r="AJ1118">
            <v>647.74</v>
          </cell>
          <cell r="BN1118">
            <v>421.04</v>
          </cell>
          <cell r="BT1118">
            <v>450</v>
          </cell>
        </row>
        <row r="1119">
          <cell r="S1119" t="str">
            <v>Machinery and Equipment</v>
          </cell>
          <cell r="AJ1119">
            <v>5869.27</v>
          </cell>
          <cell r="BN1119">
            <v>419.22</v>
          </cell>
          <cell r="BT1119">
            <v>2300</v>
          </cell>
        </row>
        <row r="1120">
          <cell r="S1120" t="str">
            <v>Machinery and Equipment</v>
          </cell>
          <cell r="AJ1120">
            <v>712.32</v>
          </cell>
          <cell r="BN1120">
            <v>407.18</v>
          </cell>
          <cell r="BT1120">
            <v>250</v>
          </cell>
        </row>
        <row r="1121">
          <cell r="S1121" t="str">
            <v>Machinery and Equipment</v>
          </cell>
          <cell r="AJ1121">
            <v>710.78</v>
          </cell>
          <cell r="BN1121">
            <v>406.3</v>
          </cell>
          <cell r="BT1121">
            <v>250</v>
          </cell>
        </row>
        <row r="1122">
          <cell r="S1122" t="str">
            <v>Computer Equipment</v>
          </cell>
          <cell r="AJ1122">
            <v>910.39</v>
          </cell>
          <cell r="BN1122">
            <v>405.75</v>
          </cell>
          <cell r="BT1122">
            <v>450</v>
          </cell>
        </row>
        <row r="1123">
          <cell r="S1123" t="str">
            <v>Computer Equipment</v>
          </cell>
          <cell r="AJ1123">
            <v>910.39</v>
          </cell>
          <cell r="BN1123">
            <v>405.74</v>
          </cell>
          <cell r="BT1123">
            <v>450</v>
          </cell>
        </row>
        <row r="1124">
          <cell r="S1124" t="str">
            <v>Computer Equipment</v>
          </cell>
          <cell r="AJ1124">
            <v>910.39</v>
          </cell>
          <cell r="BN1124">
            <v>405.74</v>
          </cell>
          <cell r="BT1124">
            <v>450</v>
          </cell>
        </row>
        <row r="1125">
          <cell r="S1125" t="str">
            <v>Computer Equipment</v>
          </cell>
          <cell r="AJ1125">
            <v>910.39</v>
          </cell>
          <cell r="BN1125">
            <v>405.73</v>
          </cell>
          <cell r="BT1125">
            <v>450</v>
          </cell>
        </row>
        <row r="1126">
          <cell r="S1126" t="str">
            <v>Computer Equipment</v>
          </cell>
          <cell r="AJ1126">
            <v>910.39</v>
          </cell>
          <cell r="BN1126">
            <v>405.73</v>
          </cell>
          <cell r="BT1126">
            <v>450</v>
          </cell>
        </row>
        <row r="1127">
          <cell r="S1127" t="str">
            <v>Computer Equipment</v>
          </cell>
          <cell r="AJ1127">
            <v>910.39</v>
          </cell>
          <cell r="BN1127">
            <v>405.73</v>
          </cell>
          <cell r="BT1127">
            <v>450</v>
          </cell>
        </row>
        <row r="1128">
          <cell r="S1128" t="str">
            <v>Computer Equipment</v>
          </cell>
          <cell r="AJ1128">
            <v>910.39</v>
          </cell>
          <cell r="BN1128">
            <v>405.73</v>
          </cell>
          <cell r="BT1128">
            <v>450</v>
          </cell>
        </row>
        <row r="1129">
          <cell r="S1129" t="str">
            <v>Computer Equipment</v>
          </cell>
          <cell r="AJ1129">
            <v>910.39</v>
          </cell>
          <cell r="BN1129">
            <v>405.73</v>
          </cell>
          <cell r="BT1129">
            <v>450</v>
          </cell>
        </row>
        <row r="1130">
          <cell r="S1130" t="str">
            <v>Computer Equipment</v>
          </cell>
          <cell r="AJ1130">
            <v>910.39</v>
          </cell>
          <cell r="BN1130">
            <v>405.73</v>
          </cell>
          <cell r="BT1130">
            <v>450</v>
          </cell>
        </row>
        <row r="1131">
          <cell r="S1131" t="str">
            <v>Computer Equipment</v>
          </cell>
          <cell r="AJ1131">
            <v>910.39</v>
          </cell>
          <cell r="BN1131">
            <v>405.73</v>
          </cell>
          <cell r="BT1131">
            <v>450</v>
          </cell>
        </row>
        <row r="1132">
          <cell r="S1132" t="str">
            <v>Computer Equipment</v>
          </cell>
          <cell r="AJ1132">
            <v>910.39</v>
          </cell>
          <cell r="BN1132">
            <v>405.73</v>
          </cell>
          <cell r="BT1132">
            <v>450</v>
          </cell>
        </row>
        <row r="1133">
          <cell r="S1133" t="str">
            <v>Computer Equipment</v>
          </cell>
          <cell r="AJ1133">
            <v>910.39</v>
          </cell>
          <cell r="BN1133">
            <v>405.73</v>
          </cell>
          <cell r="BT1133">
            <v>450</v>
          </cell>
        </row>
        <row r="1134">
          <cell r="S1134" t="str">
            <v>Computer Equipment</v>
          </cell>
          <cell r="AJ1134">
            <v>910.39</v>
          </cell>
          <cell r="BN1134">
            <v>405.73</v>
          </cell>
          <cell r="BT1134">
            <v>450</v>
          </cell>
        </row>
        <row r="1135">
          <cell r="S1135" t="str">
            <v>Computer Equipment</v>
          </cell>
          <cell r="AJ1135">
            <v>910.39</v>
          </cell>
          <cell r="BN1135">
            <v>405.73</v>
          </cell>
          <cell r="BT1135">
            <v>450</v>
          </cell>
        </row>
        <row r="1136">
          <cell r="S1136" t="str">
            <v>Computer Equipment</v>
          </cell>
          <cell r="AJ1136">
            <v>910.39</v>
          </cell>
          <cell r="BN1136">
            <v>405.73</v>
          </cell>
          <cell r="BT1136">
            <v>450</v>
          </cell>
        </row>
        <row r="1137">
          <cell r="S1137" t="str">
            <v>Computer Equipment</v>
          </cell>
          <cell r="AJ1137">
            <v>910.39</v>
          </cell>
          <cell r="BN1137">
            <v>405.73</v>
          </cell>
          <cell r="BT1137">
            <v>450</v>
          </cell>
        </row>
        <row r="1138">
          <cell r="S1138" t="str">
            <v>Computer Equipment</v>
          </cell>
          <cell r="AJ1138">
            <v>910.39</v>
          </cell>
          <cell r="BN1138">
            <v>405.73</v>
          </cell>
          <cell r="BT1138">
            <v>450</v>
          </cell>
        </row>
        <row r="1139">
          <cell r="S1139" t="str">
            <v>Office Equipment</v>
          </cell>
          <cell r="AJ1139">
            <v>572.57000000000005</v>
          </cell>
          <cell r="BN1139">
            <v>396.18</v>
          </cell>
          <cell r="BT1139">
            <v>350</v>
          </cell>
        </row>
        <row r="1140">
          <cell r="S1140" t="str">
            <v>Machinery and Equipment</v>
          </cell>
          <cell r="AJ1140">
            <v>2635.98</v>
          </cell>
          <cell r="BN1140">
            <v>395.34</v>
          </cell>
          <cell r="BT1140">
            <v>1000</v>
          </cell>
        </row>
        <row r="1141">
          <cell r="S1141" t="str">
            <v>Machinery and Equipment</v>
          </cell>
          <cell r="AJ1141">
            <v>1871.1</v>
          </cell>
          <cell r="BN1141">
            <v>389.81</v>
          </cell>
          <cell r="BT1141">
            <v>700</v>
          </cell>
        </row>
        <row r="1142">
          <cell r="S1142" t="str">
            <v>Machinery and Equipment</v>
          </cell>
          <cell r="AJ1142">
            <v>641.97</v>
          </cell>
          <cell r="BN1142">
            <v>366.96</v>
          </cell>
          <cell r="BT1142">
            <v>200</v>
          </cell>
        </row>
        <row r="1143">
          <cell r="S1143" t="str">
            <v>Machinery and Equipment</v>
          </cell>
          <cell r="AJ1143">
            <v>630</v>
          </cell>
          <cell r="BN1143">
            <v>360.12</v>
          </cell>
          <cell r="BT1143">
            <v>200</v>
          </cell>
        </row>
        <row r="1144">
          <cell r="S1144" t="str">
            <v>Machinery and Equipment</v>
          </cell>
          <cell r="AJ1144">
            <v>1658.36</v>
          </cell>
          <cell r="BN1144">
            <v>345.45</v>
          </cell>
          <cell r="BT1144">
            <v>600</v>
          </cell>
        </row>
        <row r="1145">
          <cell r="S1145" t="str">
            <v>Machinery and Equipment</v>
          </cell>
          <cell r="AJ1145">
            <v>3078.14</v>
          </cell>
          <cell r="BN1145">
            <v>333.49</v>
          </cell>
          <cell r="BT1145">
            <v>1000</v>
          </cell>
        </row>
        <row r="1146">
          <cell r="S1146" t="str">
            <v>Buildings</v>
          </cell>
          <cell r="AJ1146">
            <v>2218.77</v>
          </cell>
          <cell r="BN1146">
            <v>332.77</v>
          </cell>
          <cell r="BT1146" t="str">
            <v>Included</v>
          </cell>
        </row>
        <row r="1147">
          <cell r="S1147" t="str">
            <v>Machinery and Equipment</v>
          </cell>
          <cell r="AJ1147">
            <v>578.01</v>
          </cell>
          <cell r="BN1147">
            <v>330.41</v>
          </cell>
          <cell r="BT1147">
            <v>200</v>
          </cell>
        </row>
        <row r="1148">
          <cell r="S1148" t="str">
            <v>Machinery and Equipment</v>
          </cell>
          <cell r="AJ1148">
            <v>650.26</v>
          </cell>
          <cell r="BN1148">
            <v>325.14</v>
          </cell>
          <cell r="BT1148">
            <v>200</v>
          </cell>
        </row>
        <row r="1149">
          <cell r="S1149" t="str">
            <v>Machinery and Equipment</v>
          </cell>
          <cell r="AJ1149">
            <v>2116.39</v>
          </cell>
          <cell r="BN1149">
            <v>317.43</v>
          </cell>
          <cell r="BT1149">
            <v>800</v>
          </cell>
        </row>
        <row r="1150">
          <cell r="S1150" t="str">
            <v>Buildings</v>
          </cell>
          <cell r="AJ1150">
            <v>6333.61</v>
          </cell>
          <cell r="BN1150">
            <v>316.67</v>
          </cell>
          <cell r="BT1150" t="str">
            <v>Included</v>
          </cell>
        </row>
        <row r="1151">
          <cell r="S1151" t="str">
            <v>Buildings</v>
          </cell>
          <cell r="AJ1151">
            <v>3427.08</v>
          </cell>
          <cell r="BN1151">
            <v>314.11</v>
          </cell>
          <cell r="BT1151" t="str">
            <v>Included</v>
          </cell>
        </row>
        <row r="1152">
          <cell r="S1152" t="str">
            <v>Machinery and Equipment</v>
          </cell>
          <cell r="AJ1152">
            <v>315</v>
          </cell>
          <cell r="BN1152">
            <v>291.37</v>
          </cell>
          <cell r="BT1152">
            <v>200</v>
          </cell>
        </row>
        <row r="1153">
          <cell r="S1153" t="str">
            <v>Machinery and Equipment</v>
          </cell>
          <cell r="AJ1153">
            <v>1941.92</v>
          </cell>
          <cell r="BN1153">
            <v>291.27999999999997</v>
          </cell>
          <cell r="BT1153">
            <v>750</v>
          </cell>
        </row>
        <row r="1154">
          <cell r="S1154" t="str">
            <v>Machinery and Equipment</v>
          </cell>
          <cell r="AJ1154">
            <v>2448.9899999999998</v>
          </cell>
          <cell r="BN1154">
            <v>285.72000000000003</v>
          </cell>
          <cell r="BT1154">
            <v>850</v>
          </cell>
        </row>
        <row r="1155">
          <cell r="S1155" t="str">
            <v>Buildings</v>
          </cell>
          <cell r="AJ1155">
            <v>866.26</v>
          </cell>
          <cell r="BN1155">
            <v>285.19</v>
          </cell>
          <cell r="BT1155" t="str">
            <v>Included</v>
          </cell>
        </row>
        <row r="1156">
          <cell r="S1156" t="str">
            <v>Machinery and Equipment</v>
          </cell>
          <cell r="AJ1156">
            <v>483.87</v>
          </cell>
          <cell r="BN1156">
            <v>276.60000000000002</v>
          </cell>
          <cell r="BT1156">
            <v>150</v>
          </cell>
        </row>
        <row r="1157">
          <cell r="S1157" t="str">
            <v>Computer Equipment</v>
          </cell>
          <cell r="AJ1157">
            <v>1199.6600000000001</v>
          </cell>
          <cell r="BN1157">
            <v>266.22000000000003</v>
          </cell>
          <cell r="BT1157">
            <v>500</v>
          </cell>
        </row>
        <row r="1158">
          <cell r="S1158" t="str">
            <v>Machinery and Equipment</v>
          </cell>
          <cell r="AJ1158">
            <v>5245.13</v>
          </cell>
          <cell r="BN1158">
            <v>262.26</v>
          </cell>
          <cell r="BT1158">
            <v>1600</v>
          </cell>
        </row>
        <row r="1159">
          <cell r="S1159" t="str">
            <v>Machinery and Equipment</v>
          </cell>
          <cell r="AJ1159">
            <v>3334.76</v>
          </cell>
          <cell r="BN1159">
            <v>250.11</v>
          </cell>
          <cell r="BT1159">
            <v>1100</v>
          </cell>
        </row>
        <row r="1160">
          <cell r="S1160" t="str">
            <v>Machinery and Equipment</v>
          </cell>
          <cell r="AJ1160">
            <v>436.12</v>
          </cell>
          <cell r="BN1160">
            <v>239.87</v>
          </cell>
          <cell r="BT1160">
            <v>250</v>
          </cell>
        </row>
        <row r="1161">
          <cell r="S1161" t="str">
            <v>Machinery and Equipment</v>
          </cell>
          <cell r="AJ1161">
            <v>413</v>
          </cell>
          <cell r="BN1161">
            <v>236.08</v>
          </cell>
          <cell r="BT1161">
            <v>150</v>
          </cell>
        </row>
        <row r="1162">
          <cell r="S1162" t="str">
            <v>Computer Equipment</v>
          </cell>
          <cell r="AJ1162">
            <v>2060.08</v>
          </cell>
          <cell r="BN1162">
            <v>231.73</v>
          </cell>
          <cell r="BT1162">
            <v>650</v>
          </cell>
        </row>
        <row r="1163">
          <cell r="S1163" t="str">
            <v>Buildings</v>
          </cell>
          <cell r="AJ1163">
            <v>1465.47</v>
          </cell>
          <cell r="BN1163">
            <v>219.78</v>
          </cell>
          <cell r="BT1163" t="str">
            <v>Included</v>
          </cell>
        </row>
        <row r="1164">
          <cell r="S1164" t="str">
            <v>Machinery and Equipment</v>
          </cell>
          <cell r="AJ1164">
            <v>6154.03</v>
          </cell>
          <cell r="BN1164">
            <v>219.17</v>
          </cell>
          <cell r="BT1164">
            <v>2400</v>
          </cell>
        </row>
        <row r="1165">
          <cell r="S1165" t="str">
            <v>Machinery and Equipment</v>
          </cell>
          <cell r="AJ1165">
            <v>357.3</v>
          </cell>
          <cell r="BN1165">
            <v>204.25</v>
          </cell>
          <cell r="BT1165">
            <v>100</v>
          </cell>
        </row>
        <row r="1166">
          <cell r="S1166" t="str">
            <v>Machinery and Equipment</v>
          </cell>
          <cell r="AJ1166">
            <v>2747.95</v>
          </cell>
          <cell r="BN1166">
            <v>183.17</v>
          </cell>
          <cell r="BT1166">
            <v>850</v>
          </cell>
        </row>
        <row r="1167">
          <cell r="S1167" t="str">
            <v>Buildings</v>
          </cell>
          <cell r="AJ1167">
            <v>379</v>
          </cell>
          <cell r="BN1167">
            <v>176.87</v>
          </cell>
          <cell r="BT1167" t="str">
            <v>Included</v>
          </cell>
        </row>
        <row r="1168">
          <cell r="S1168" t="str">
            <v>Machinery and Equipment</v>
          </cell>
          <cell r="AJ1168">
            <v>4154.03</v>
          </cell>
          <cell r="BN1168">
            <v>173.14</v>
          </cell>
          <cell r="BT1168">
            <v>1600</v>
          </cell>
        </row>
        <row r="1169">
          <cell r="S1169" t="str">
            <v>Machinery and Equipment</v>
          </cell>
          <cell r="AJ1169">
            <v>300.95999999999998</v>
          </cell>
          <cell r="BN1169">
            <v>165.51</v>
          </cell>
          <cell r="BT1169">
            <v>150</v>
          </cell>
        </row>
        <row r="1170">
          <cell r="S1170" t="str">
            <v>Machinery and Equipment</v>
          </cell>
          <cell r="AJ1170">
            <v>295.12</v>
          </cell>
          <cell r="BN1170">
            <v>162.32</v>
          </cell>
          <cell r="BT1170">
            <v>150</v>
          </cell>
        </row>
        <row r="1171">
          <cell r="S1171" t="str">
            <v>Land Improvements</v>
          </cell>
          <cell r="AJ1171">
            <v>1252.21</v>
          </cell>
          <cell r="BN1171">
            <v>132.54</v>
          </cell>
          <cell r="BT1171">
            <v>200</v>
          </cell>
        </row>
        <row r="1172">
          <cell r="S1172" t="str">
            <v>Machinery and Equipment</v>
          </cell>
          <cell r="AJ1172">
            <v>974.23</v>
          </cell>
          <cell r="BN1172">
            <v>127.55</v>
          </cell>
          <cell r="BT1172">
            <v>30</v>
          </cell>
        </row>
        <row r="1173">
          <cell r="S1173" t="str">
            <v>Buildings</v>
          </cell>
          <cell r="AJ1173">
            <v>2332.4299999999998</v>
          </cell>
          <cell r="BN1173">
            <v>116.64</v>
          </cell>
          <cell r="BT1173" t="str">
            <v>Included</v>
          </cell>
        </row>
        <row r="1174">
          <cell r="S1174" t="str">
            <v>Office Equipment</v>
          </cell>
          <cell r="AJ1174">
            <v>514.23</v>
          </cell>
          <cell r="BN1174">
            <v>115.72</v>
          </cell>
          <cell r="BT1174">
            <v>20</v>
          </cell>
        </row>
        <row r="1175">
          <cell r="S1175" t="str">
            <v>Machinery and Equipment</v>
          </cell>
          <cell r="AJ1175">
            <v>2078.79</v>
          </cell>
          <cell r="BN1175">
            <v>103.92</v>
          </cell>
          <cell r="BT1175">
            <v>650</v>
          </cell>
        </row>
        <row r="1176">
          <cell r="S1176" t="str">
            <v>Construction In Progress</v>
          </cell>
          <cell r="AJ1176">
            <v>99</v>
          </cell>
          <cell r="BN1176">
            <v>99</v>
          </cell>
          <cell r="BT1176">
            <v>99.000000000000014</v>
          </cell>
        </row>
        <row r="1177">
          <cell r="S1177" t="str">
            <v>Machinery and Equipment</v>
          </cell>
          <cell r="AJ1177">
            <v>725.93</v>
          </cell>
          <cell r="BN1177">
            <v>95.09</v>
          </cell>
          <cell r="BT1177">
            <v>20</v>
          </cell>
        </row>
        <row r="1178">
          <cell r="S1178" t="str">
            <v>Machinery and Equipment</v>
          </cell>
          <cell r="AJ1178">
            <v>829.53</v>
          </cell>
          <cell r="BN1178">
            <v>89.9</v>
          </cell>
          <cell r="BT1178">
            <v>300</v>
          </cell>
        </row>
        <row r="1179">
          <cell r="S1179" t="str">
            <v>Machinery and Equipment</v>
          </cell>
          <cell r="AJ1179">
            <v>426.67</v>
          </cell>
          <cell r="BN1179">
            <v>88.87</v>
          </cell>
          <cell r="BT1179">
            <v>150</v>
          </cell>
        </row>
        <row r="1180">
          <cell r="S1180" t="str">
            <v>Machinery and Equipment</v>
          </cell>
          <cell r="AJ1180">
            <v>1722.86</v>
          </cell>
          <cell r="BN1180">
            <v>86.11</v>
          </cell>
          <cell r="BT1180">
            <v>500</v>
          </cell>
        </row>
        <row r="1181">
          <cell r="S1181" t="str">
            <v>Machinery and Equipment</v>
          </cell>
          <cell r="AJ1181">
            <v>169.5</v>
          </cell>
          <cell r="BN1181">
            <v>76.27</v>
          </cell>
          <cell r="BT1181">
            <v>70</v>
          </cell>
        </row>
        <row r="1182">
          <cell r="S1182" t="str">
            <v>Machinery and Equipment</v>
          </cell>
          <cell r="AJ1182">
            <v>492.86</v>
          </cell>
          <cell r="BN1182">
            <v>73.91</v>
          </cell>
          <cell r="BT1182">
            <v>200</v>
          </cell>
        </row>
        <row r="1183">
          <cell r="S1183" t="str">
            <v>Machinery and Equipment</v>
          </cell>
          <cell r="AJ1183">
            <v>8645.2900000000009</v>
          </cell>
          <cell r="BN1183">
            <v>72.040000000000006</v>
          </cell>
          <cell r="BT1183">
            <v>2400</v>
          </cell>
        </row>
        <row r="1184">
          <cell r="S1184" t="str">
            <v>Machinery and Equipment</v>
          </cell>
          <cell r="AJ1184">
            <v>544.49</v>
          </cell>
          <cell r="BN1184">
            <v>71.33</v>
          </cell>
          <cell r="BT1184">
            <v>20</v>
          </cell>
        </row>
        <row r="1185">
          <cell r="S1185" t="str">
            <v>Buildings</v>
          </cell>
          <cell r="AJ1185">
            <v>638.62</v>
          </cell>
          <cell r="BN1185">
            <v>63.89</v>
          </cell>
          <cell r="BT1185" t="str">
            <v>Included</v>
          </cell>
        </row>
        <row r="1186">
          <cell r="S1186" t="str">
            <v>Machinery and Equipment</v>
          </cell>
          <cell r="AJ1186">
            <v>140.63999999999999</v>
          </cell>
          <cell r="BN1186">
            <v>63.31</v>
          </cell>
          <cell r="BT1186">
            <v>60</v>
          </cell>
        </row>
        <row r="1187">
          <cell r="S1187" t="str">
            <v>Computer Equipment</v>
          </cell>
          <cell r="AJ1187">
            <v>751.2</v>
          </cell>
          <cell r="BN1187">
            <v>63.29</v>
          </cell>
          <cell r="BT1187">
            <v>200</v>
          </cell>
        </row>
        <row r="1188">
          <cell r="S1188" t="str">
            <v>Computer Equipment</v>
          </cell>
          <cell r="AJ1188">
            <v>751.2</v>
          </cell>
          <cell r="BN1188">
            <v>63.29</v>
          </cell>
          <cell r="BT1188">
            <v>200</v>
          </cell>
        </row>
        <row r="1189">
          <cell r="S1189" t="str">
            <v>Buildings</v>
          </cell>
          <cell r="AJ1189">
            <v>798.96</v>
          </cell>
          <cell r="BN1189">
            <v>53.23</v>
          </cell>
          <cell r="BT1189" t="str">
            <v>Included</v>
          </cell>
        </row>
        <row r="1190">
          <cell r="S1190" t="str">
            <v>Machinery and Equipment</v>
          </cell>
          <cell r="AJ1190">
            <v>669.24</v>
          </cell>
          <cell r="BN1190">
            <v>50.2</v>
          </cell>
          <cell r="BT1190">
            <v>200</v>
          </cell>
        </row>
        <row r="1191">
          <cell r="S1191" t="str">
            <v>Furniture &amp; Fixtures</v>
          </cell>
          <cell r="AJ1191">
            <v>1003.77</v>
          </cell>
          <cell r="BN1191">
            <v>50.18</v>
          </cell>
          <cell r="BT1191">
            <v>50</v>
          </cell>
        </row>
        <row r="1192">
          <cell r="S1192" t="str">
            <v>Machinery and Equipment</v>
          </cell>
          <cell r="AJ1192">
            <v>161.53</v>
          </cell>
          <cell r="BN1192">
            <v>40.39</v>
          </cell>
          <cell r="BT1192">
            <v>60</v>
          </cell>
        </row>
        <row r="1193">
          <cell r="S1193" t="str">
            <v>Office Equipment</v>
          </cell>
          <cell r="AJ1193">
            <v>412.74</v>
          </cell>
          <cell r="BN1193">
            <v>34.42</v>
          </cell>
          <cell r="BT1193">
            <v>20</v>
          </cell>
        </row>
        <row r="1194">
          <cell r="S1194" t="str">
            <v>Machinery and Equipment</v>
          </cell>
          <cell r="AJ1194">
            <v>52.74</v>
          </cell>
          <cell r="BN1194">
            <v>29.02</v>
          </cell>
          <cell r="BT1194">
            <v>30</v>
          </cell>
        </row>
        <row r="1195">
          <cell r="S1195" t="str">
            <v>Buildings</v>
          </cell>
          <cell r="AJ1195">
            <v>429.6</v>
          </cell>
          <cell r="BN1195">
            <v>28.64</v>
          </cell>
          <cell r="BT1195" t="str">
            <v>Included</v>
          </cell>
        </row>
        <row r="1196">
          <cell r="S1196" t="str">
            <v>Machinery and Equipment</v>
          </cell>
          <cell r="AJ1196">
            <v>120</v>
          </cell>
          <cell r="BN1196">
            <v>28.59</v>
          </cell>
          <cell r="BT1196">
            <v>0</v>
          </cell>
        </row>
        <row r="1197">
          <cell r="S1197" t="str">
            <v>Furniture &amp; Fixtures</v>
          </cell>
          <cell r="AJ1197">
            <v>579.08000000000004</v>
          </cell>
          <cell r="BN1197">
            <v>24.1</v>
          </cell>
          <cell r="BT1197">
            <v>30</v>
          </cell>
        </row>
        <row r="1198">
          <cell r="S1198" t="str">
            <v>Machinery and Equipment</v>
          </cell>
          <cell r="AJ1198">
            <v>181.64</v>
          </cell>
          <cell r="BN1198">
            <v>23.77</v>
          </cell>
          <cell r="BT1198">
            <v>10</v>
          </cell>
        </row>
        <row r="1199">
          <cell r="S1199" t="str">
            <v>Land Improvements</v>
          </cell>
          <cell r="AJ1199">
            <v>75.36</v>
          </cell>
          <cell r="BN1199">
            <v>19.850000000000001</v>
          </cell>
          <cell r="BT1199">
            <v>30</v>
          </cell>
        </row>
        <row r="1200">
          <cell r="S1200" t="str">
            <v>Machinery and Equipment</v>
          </cell>
          <cell r="AJ1200">
            <v>415.62</v>
          </cell>
          <cell r="BN1200">
            <v>17.32</v>
          </cell>
          <cell r="BT1200">
            <v>150</v>
          </cell>
        </row>
        <row r="1201">
          <cell r="S1201" t="str">
            <v>Machinery and Equipment</v>
          </cell>
          <cell r="AJ1201">
            <v>16.399999999999999</v>
          </cell>
          <cell r="BN1201">
            <v>8.2100000000000009</v>
          </cell>
          <cell r="BT1201">
            <v>0</v>
          </cell>
        </row>
        <row r="1202">
          <cell r="S1202" t="str">
            <v>Computer Equipment</v>
          </cell>
          <cell r="AJ1202">
            <v>2203</v>
          </cell>
          <cell r="BN1202">
            <v>1.02</v>
          </cell>
          <cell r="BT1202">
            <v>550</v>
          </cell>
        </row>
        <row r="1203">
          <cell r="S1203" t="str">
            <v>Periodic Maintenance</v>
          </cell>
          <cell r="AJ1203">
            <v>23824.71</v>
          </cell>
          <cell r="BN1203">
            <v>0.03</v>
          </cell>
          <cell r="BT1203">
            <v>0.03</v>
          </cell>
        </row>
        <row r="1204">
          <cell r="S1204" t="str">
            <v>Buildings</v>
          </cell>
          <cell r="AJ1204">
            <v>1463.84</v>
          </cell>
          <cell r="BN1204">
            <v>0.02</v>
          </cell>
          <cell r="BT1204" t="str">
            <v>Included</v>
          </cell>
        </row>
        <row r="1205">
          <cell r="S1205" t="str">
            <v>Machinery and Equipment</v>
          </cell>
          <cell r="AJ1205">
            <v>86508.84</v>
          </cell>
          <cell r="BN1205">
            <v>0.01</v>
          </cell>
          <cell r="BT1205">
            <v>24000</v>
          </cell>
        </row>
        <row r="1206">
          <cell r="S1206" t="str">
            <v>Periodic Maintenance</v>
          </cell>
          <cell r="AJ1206">
            <v>61012.91</v>
          </cell>
          <cell r="BN1206">
            <v>0.01</v>
          </cell>
          <cell r="BT1206">
            <v>0.01</v>
          </cell>
        </row>
        <row r="1207">
          <cell r="S1207" t="str">
            <v>Assets Not in Use</v>
          </cell>
          <cell r="AJ1207">
            <v>1399.73</v>
          </cell>
          <cell r="BN1207">
            <v>0</v>
          </cell>
          <cell r="BT1207">
            <v>0</v>
          </cell>
        </row>
        <row r="1208">
          <cell r="S1208" t="str">
            <v>Assets Not in Use</v>
          </cell>
          <cell r="AJ1208">
            <v>69.98</v>
          </cell>
          <cell r="BN1208">
            <v>0</v>
          </cell>
          <cell r="BT1208">
            <v>0</v>
          </cell>
        </row>
        <row r="1209">
          <cell r="S1209" t="str">
            <v>Buildings</v>
          </cell>
          <cell r="AJ1209">
            <v>204044.38</v>
          </cell>
          <cell r="BN1209">
            <v>0</v>
          </cell>
          <cell r="BT1209" t="str">
            <v>Included</v>
          </cell>
        </row>
        <row r="1210">
          <cell r="S1210" t="str">
            <v>Buildings</v>
          </cell>
          <cell r="AJ1210">
            <v>16171.23</v>
          </cell>
          <cell r="BN1210">
            <v>0</v>
          </cell>
          <cell r="BT1210" t="str">
            <v>Included</v>
          </cell>
        </row>
        <row r="1211">
          <cell r="S1211" t="str">
            <v>Buildings</v>
          </cell>
          <cell r="AJ1211">
            <v>2117640.9</v>
          </cell>
          <cell r="BN1211">
            <v>0</v>
          </cell>
          <cell r="BT1211" t="str">
            <v>Included</v>
          </cell>
        </row>
        <row r="1212">
          <cell r="S1212" t="str">
            <v>Buildings</v>
          </cell>
          <cell r="AJ1212">
            <v>109427.49</v>
          </cell>
          <cell r="BN1212">
            <v>0</v>
          </cell>
          <cell r="BT1212" t="str">
            <v>Included</v>
          </cell>
        </row>
        <row r="1213">
          <cell r="S1213" t="str">
            <v>Buildings</v>
          </cell>
          <cell r="AJ1213">
            <v>4916.47</v>
          </cell>
          <cell r="BN1213">
            <v>0</v>
          </cell>
          <cell r="BT1213" t="str">
            <v>Included</v>
          </cell>
        </row>
        <row r="1214">
          <cell r="S1214" t="str">
            <v>Buildings</v>
          </cell>
          <cell r="AJ1214">
            <v>-4595.87</v>
          </cell>
          <cell r="BN1214">
            <v>0</v>
          </cell>
          <cell r="BT1214" t="str">
            <v>Included</v>
          </cell>
        </row>
        <row r="1215">
          <cell r="S1215" t="str">
            <v>Buildings</v>
          </cell>
          <cell r="AJ1215">
            <v>-84.14</v>
          </cell>
          <cell r="BN1215">
            <v>0</v>
          </cell>
          <cell r="BT1215" t="str">
            <v>Included</v>
          </cell>
        </row>
        <row r="1216">
          <cell r="S1216" t="str">
            <v>Buildings</v>
          </cell>
          <cell r="AJ1216">
            <v>7896.23</v>
          </cell>
          <cell r="BN1216">
            <v>0</v>
          </cell>
          <cell r="BT1216" t="str">
            <v>Included</v>
          </cell>
        </row>
        <row r="1217">
          <cell r="S1217" t="str">
            <v>Buildings</v>
          </cell>
          <cell r="AJ1217">
            <v>443783.5</v>
          </cell>
          <cell r="BN1217">
            <v>0</v>
          </cell>
          <cell r="BT1217" t="str">
            <v>Included</v>
          </cell>
        </row>
        <row r="1218">
          <cell r="S1218" t="str">
            <v>Buildings</v>
          </cell>
          <cell r="AJ1218">
            <v>23700.6</v>
          </cell>
          <cell r="BN1218">
            <v>0</v>
          </cell>
          <cell r="BT1218" t="str">
            <v>Included</v>
          </cell>
        </row>
        <row r="1219">
          <cell r="S1219" t="str">
            <v>Buildings</v>
          </cell>
          <cell r="AJ1219">
            <v>7896.23</v>
          </cell>
          <cell r="BN1219">
            <v>0</v>
          </cell>
          <cell r="BT1219" t="str">
            <v>Included</v>
          </cell>
        </row>
        <row r="1220">
          <cell r="S1220" t="str">
            <v>Buildings</v>
          </cell>
          <cell r="AJ1220">
            <v>442782.26</v>
          </cell>
          <cell r="BN1220">
            <v>0</v>
          </cell>
          <cell r="BT1220" t="str">
            <v>Included</v>
          </cell>
        </row>
        <row r="1221">
          <cell r="S1221" t="str">
            <v>Buildings</v>
          </cell>
          <cell r="AJ1221">
            <v>23700.6</v>
          </cell>
          <cell r="BN1221">
            <v>0</v>
          </cell>
          <cell r="BT1221" t="str">
            <v>Included</v>
          </cell>
        </row>
        <row r="1222">
          <cell r="S1222" t="str">
            <v>Buildings</v>
          </cell>
          <cell r="AJ1222">
            <v>52.58</v>
          </cell>
          <cell r="BN1222">
            <v>0</v>
          </cell>
          <cell r="BT1222" t="str">
            <v>Included</v>
          </cell>
        </row>
        <row r="1223">
          <cell r="S1223" t="str">
            <v>Buildings</v>
          </cell>
          <cell r="AJ1223">
            <v>9.84</v>
          </cell>
          <cell r="BN1223">
            <v>0</v>
          </cell>
          <cell r="BT1223" t="str">
            <v>Included</v>
          </cell>
        </row>
        <row r="1224">
          <cell r="S1224" t="str">
            <v>Buildings</v>
          </cell>
          <cell r="AJ1224">
            <v>33.39</v>
          </cell>
          <cell r="BN1224">
            <v>0</v>
          </cell>
          <cell r="BT1224" t="str">
            <v>Included</v>
          </cell>
        </row>
        <row r="1225">
          <cell r="S1225" t="str">
            <v>Buildings</v>
          </cell>
          <cell r="AJ1225">
            <v>84779.59</v>
          </cell>
          <cell r="BN1225">
            <v>0</v>
          </cell>
          <cell r="BT1225" t="str">
            <v>Included</v>
          </cell>
        </row>
        <row r="1226">
          <cell r="S1226" t="str">
            <v>Buildings</v>
          </cell>
          <cell r="AJ1226">
            <v>8477.9599999999991</v>
          </cell>
          <cell r="BN1226">
            <v>0</v>
          </cell>
          <cell r="BT1226" t="str">
            <v>Included</v>
          </cell>
        </row>
        <row r="1227">
          <cell r="S1227" t="str">
            <v>Buildings</v>
          </cell>
          <cell r="AJ1227">
            <v>834063.5</v>
          </cell>
          <cell r="BN1227">
            <v>0</v>
          </cell>
          <cell r="BT1227" t="str">
            <v>Included</v>
          </cell>
        </row>
        <row r="1228">
          <cell r="S1228" t="str">
            <v>Buildings</v>
          </cell>
          <cell r="AJ1228">
            <v>120565.64</v>
          </cell>
          <cell r="BN1228">
            <v>0</v>
          </cell>
          <cell r="BT1228" t="str">
            <v>Included</v>
          </cell>
        </row>
        <row r="1229">
          <cell r="S1229" t="str">
            <v>Buildings</v>
          </cell>
          <cell r="AJ1229">
            <v>-52132.23</v>
          </cell>
          <cell r="BN1229">
            <v>0</v>
          </cell>
          <cell r="BT1229" t="str">
            <v>Included</v>
          </cell>
        </row>
        <row r="1230">
          <cell r="S1230" t="str">
            <v>Buildings</v>
          </cell>
          <cell r="AJ1230">
            <v>64647.51</v>
          </cell>
          <cell r="BN1230">
            <v>0</v>
          </cell>
          <cell r="BT1230" t="str">
            <v>Included</v>
          </cell>
        </row>
        <row r="1231">
          <cell r="S1231" t="str">
            <v>Buildings</v>
          </cell>
          <cell r="AJ1231">
            <v>2646.83</v>
          </cell>
          <cell r="BN1231">
            <v>0</v>
          </cell>
          <cell r="BT1231" t="str">
            <v>Included</v>
          </cell>
        </row>
        <row r="1232">
          <cell r="S1232" t="str">
            <v>Buildings</v>
          </cell>
          <cell r="AJ1232">
            <v>1399.73</v>
          </cell>
          <cell r="BN1232">
            <v>0</v>
          </cell>
          <cell r="BT1232" t="str">
            <v>Included</v>
          </cell>
        </row>
        <row r="1233">
          <cell r="S1233" t="str">
            <v>Buildings</v>
          </cell>
          <cell r="AJ1233">
            <v>69.98</v>
          </cell>
          <cell r="BN1233">
            <v>0</v>
          </cell>
          <cell r="BT1233" t="str">
            <v>Included</v>
          </cell>
        </row>
        <row r="1234">
          <cell r="S1234" t="str">
            <v>Buildings</v>
          </cell>
          <cell r="AJ1234">
            <v>656.42</v>
          </cell>
          <cell r="BN1234">
            <v>0</v>
          </cell>
          <cell r="BT1234" t="str">
            <v>Included</v>
          </cell>
        </row>
        <row r="1235">
          <cell r="S1235" t="str">
            <v>Buildings</v>
          </cell>
          <cell r="AJ1235">
            <v>39151.19</v>
          </cell>
          <cell r="BN1235">
            <v>0</v>
          </cell>
          <cell r="BT1235" t="str">
            <v>Included</v>
          </cell>
        </row>
        <row r="1236">
          <cell r="S1236" t="str">
            <v>Buildings</v>
          </cell>
          <cell r="AJ1236">
            <v>11740.39</v>
          </cell>
          <cell r="BN1236">
            <v>0</v>
          </cell>
          <cell r="BT1236" t="str">
            <v>Included</v>
          </cell>
        </row>
        <row r="1237">
          <cell r="S1237" t="str">
            <v>Buildings</v>
          </cell>
          <cell r="AJ1237">
            <v>301.44</v>
          </cell>
          <cell r="BN1237">
            <v>0</v>
          </cell>
          <cell r="BT1237" t="str">
            <v>Included</v>
          </cell>
        </row>
        <row r="1238">
          <cell r="S1238" t="str">
            <v>Buildings</v>
          </cell>
          <cell r="AJ1238">
            <v>8259.69</v>
          </cell>
          <cell r="BN1238">
            <v>0</v>
          </cell>
          <cell r="BT1238" t="str">
            <v>Included</v>
          </cell>
        </row>
        <row r="1239">
          <cell r="S1239" t="str">
            <v>Buildings</v>
          </cell>
          <cell r="AJ1239">
            <v>9811.5499999999993</v>
          </cell>
          <cell r="BN1239">
            <v>0</v>
          </cell>
          <cell r="BT1239" t="str">
            <v>Included</v>
          </cell>
        </row>
        <row r="1240">
          <cell r="S1240" t="str">
            <v>Buildings</v>
          </cell>
          <cell r="AJ1240">
            <v>693.48</v>
          </cell>
          <cell r="BN1240">
            <v>0</v>
          </cell>
          <cell r="BT1240" t="str">
            <v>Included</v>
          </cell>
        </row>
        <row r="1241">
          <cell r="S1241" t="str">
            <v>Buildings</v>
          </cell>
          <cell r="AJ1241">
            <v>325.01</v>
          </cell>
          <cell r="BN1241">
            <v>0</v>
          </cell>
          <cell r="BT1241" t="str">
            <v>Included</v>
          </cell>
        </row>
        <row r="1242">
          <cell r="S1242" t="str">
            <v>Buildings</v>
          </cell>
          <cell r="AJ1242">
            <v>92.94</v>
          </cell>
          <cell r="BN1242">
            <v>0</v>
          </cell>
          <cell r="BT1242" t="str">
            <v>Included</v>
          </cell>
        </row>
        <row r="1243">
          <cell r="S1243" t="str">
            <v>Buildings</v>
          </cell>
          <cell r="AJ1243">
            <v>101264.5</v>
          </cell>
          <cell r="BN1243">
            <v>0</v>
          </cell>
          <cell r="BT1243" t="str">
            <v>Included</v>
          </cell>
        </row>
        <row r="1244">
          <cell r="S1244" t="str">
            <v>Buildings</v>
          </cell>
          <cell r="AJ1244">
            <v>5063.2299999999996</v>
          </cell>
          <cell r="BN1244">
            <v>0</v>
          </cell>
          <cell r="BT1244" t="str">
            <v>Included</v>
          </cell>
        </row>
        <row r="1245">
          <cell r="S1245" t="str">
            <v>Buildings</v>
          </cell>
          <cell r="AJ1245">
            <v>23506.21</v>
          </cell>
          <cell r="BN1245">
            <v>0</v>
          </cell>
          <cell r="BT1245" t="str">
            <v>Included</v>
          </cell>
        </row>
        <row r="1246">
          <cell r="S1246" t="str">
            <v>Buildings</v>
          </cell>
          <cell r="AJ1246">
            <v>4375.07</v>
          </cell>
          <cell r="BN1246">
            <v>0</v>
          </cell>
          <cell r="BT1246" t="str">
            <v>Included</v>
          </cell>
        </row>
        <row r="1247">
          <cell r="S1247" t="str">
            <v>Buildings</v>
          </cell>
          <cell r="AJ1247">
            <v>13725.54</v>
          </cell>
          <cell r="BN1247">
            <v>0</v>
          </cell>
          <cell r="BT1247" t="str">
            <v>Included</v>
          </cell>
        </row>
        <row r="1248">
          <cell r="S1248" t="str">
            <v>Assets Not in Use</v>
          </cell>
          <cell r="AJ1248">
            <v>949.75</v>
          </cell>
          <cell r="BN1248">
            <v>0</v>
          </cell>
          <cell r="BT1248">
            <v>0</v>
          </cell>
        </row>
        <row r="1249">
          <cell r="S1249" t="str">
            <v>Assets Not in Use</v>
          </cell>
          <cell r="AJ1249">
            <v>7897.89</v>
          </cell>
          <cell r="BN1249">
            <v>0</v>
          </cell>
          <cell r="BT1249">
            <v>0</v>
          </cell>
        </row>
        <row r="1250">
          <cell r="S1250" t="str">
            <v>Assets Not in Use</v>
          </cell>
          <cell r="AJ1250">
            <v>442.39</v>
          </cell>
          <cell r="BN1250">
            <v>0</v>
          </cell>
          <cell r="BT1250">
            <v>0</v>
          </cell>
        </row>
        <row r="1251">
          <cell r="S1251" t="str">
            <v>Buildings</v>
          </cell>
          <cell r="AJ1251">
            <v>85.52</v>
          </cell>
          <cell r="BN1251">
            <v>0</v>
          </cell>
          <cell r="BT1251" t="str">
            <v>Included</v>
          </cell>
        </row>
        <row r="1252">
          <cell r="S1252" t="str">
            <v>Buildings</v>
          </cell>
          <cell r="AJ1252">
            <v>4761.59</v>
          </cell>
          <cell r="BN1252">
            <v>0</v>
          </cell>
          <cell r="BT1252" t="str">
            <v>Included</v>
          </cell>
        </row>
        <row r="1253">
          <cell r="S1253" t="str">
            <v>Buildings</v>
          </cell>
          <cell r="AJ1253">
            <v>19076.27</v>
          </cell>
          <cell r="BN1253">
            <v>0</v>
          </cell>
          <cell r="BT1253" t="str">
            <v>Included</v>
          </cell>
        </row>
        <row r="1254">
          <cell r="S1254" t="str">
            <v>Buildings</v>
          </cell>
          <cell r="AJ1254">
            <v>3139.32</v>
          </cell>
          <cell r="BN1254">
            <v>0</v>
          </cell>
          <cell r="BT1254" t="str">
            <v>Included</v>
          </cell>
        </row>
        <row r="1255">
          <cell r="S1255" t="str">
            <v>Buildings</v>
          </cell>
          <cell r="AJ1255">
            <v>739.89</v>
          </cell>
          <cell r="BN1255">
            <v>0</v>
          </cell>
          <cell r="BT1255" t="str">
            <v>Included</v>
          </cell>
        </row>
        <row r="1256">
          <cell r="S1256" t="str">
            <v>Land Improvements</v>
          </cell>
          <cell r="AJ1256">
            <v>20532.900000000001</v>
          </cell>
          <cell r="BN1256">
            <v>0</v>
          </cell>
          <cell r="BT1256">
            <v>2400</v>
          </cell>
        </row>
        <row r="1257">
          <cell r="S1257" t="str">
            <v>Land Improvements</v>
          </cell>
          <cell r="AJ1257">
            <v>2053.2800000000002</v>
          </cell>
          <cell r="BN1257">
            <v>0</v>
          </cell>
          <cell r="BT1257">
            <v>250</v>
          </cell>
        </row>
        <row r="1258">
          <cell r="S1258" t="str">
            <v>Land Improvements</v>
          </cell>
          <cell r="AJ1258">
            <v>16115.09</v>
          </cell>
          <cell r="BN1258">
            <v>0</v>
          </cell>
          <cell r="BT1258">
            <v>1900</v>
          </cell>
        </row>
        <row r="1259">
          <cell r="S1259" t="str">
            <v>Land Improvements</v>
          </cell>
          <cell r="AJ1259">
            <v>3189.35</v>
          </cell>
          <cell r="BN1259">
            <v>0</v>
          </cell>
          <cell r="BT1259">
            <v>400</v>
          </cell>
        </row>
        <row r="1260">
          <cell r="S1260" t="str">
            <v>Land Improvements</v>
          </cell>
          <cell r="AJ1260">
            <v>35753.14</v>
          </cell>
          <cell r="BN1260">
            <v>0</v>
          </cell>
          <cell r="BT1260">
            <v>4200</v>
          </cell>
        </row>
        <row r="1261">
          <cell r="S1261" t="str">
            <v>Land Improvements</v>
          </cell>
          <cell r="AJ1261">
            <v>8115.64</v>
          </cell>
          <cell r="BN1261">
            <v>0</v>
          </cell>
          <cell r="BT1261">
            <v>950</v>
          </cell>
        </row>
        <row r="1262">
          <cell r="S1262" t="str">
            <v>Machinery and Equipment</v>
          </cell>
          <cell r="AJ1262">
            <v>811.98</v>
          </cell>
          <cell r="BN1262">
            <v>0</v>
          </cell>
          <cell r="BT1262">
            <v>250</v>
          </cell>
        </row>
        <row r="1263">
          <cell r="S1263" t="str">
            <v>Machinery and Equipment</v>
          </cell>
          <cell r="AJ1263">
            <v>53277.97</v>
          </cell>
          <cell r="BN1263">
            <v>0</v>
          </cell>
          <cell r="BT1263">
            <v>16000</v>
          </cell>
        </row>
        <row r="1264">
          <cell r="S1264" t="str">
            <v>Machinery and Equipment</v>
          </cell>
          <cell r="AJ1264">
            <v>2545.0500000000002</v>
          </cell>
          <cell r="BN1264">
            <v>0</v>
          </cell>
          <cell r="BT1264">
            <v>150</v>
          </cell>
        </row>
        <row r="1265">
          <cell r="S1265" t="str">
            <v>Machinery and Equipment</v>
          </cell>
          <cell r="AJ1265">
            <v>2231.64</v>
          </cell>
          <cell r="BN1265">
            <v>0</v>
          </cell>
          <cell r="BT1265">
            <v>80</v>
          </cell>
        </row>
        <row r="1266">
          <cell r="S1266" t="str">
            <v>Machinery and Equipment</v>
          </cell>
          <cell r="AJ1266">
            <v>5306.48</v>
          </cell>
          <cell r="BN1266">
            <v>0</v>
          </cell>
          <cell r="BT1266">
            <v>200</v>
          </cell>
        </row>
        <row r="1267">
          <cell r="S1267" t="str">
            <v>Machinery and Equipment</v>
          </cell>
          <cell r="AJ1267">
            <v>9510.58</v>
          </cell>
          <cell r="BN1267">
            <v>0</v>
          </cell>
          <cell r="BT1267">
            <v>300</v>
          </cell>
        </row>
        <row r="1268">
          <cell r="S1268" t="str">
            <v>Machinery and Equipment</v>
          </cell>
          <cell r="AJ1268">
            <v>48718.19</v>
          </cell>
          <cell r="BN1268">
            <v>0</v>
          </cell>
          <cell r="BT1268">
            <v>2300</v>
          </cell>
        </row>
        <row r="1269">
          <cell r="S1269" t="str">
            <v>Machinery and Equipment</v>
          </cell>
          <cell r="AJ1269">
            <v>2231.04</v>
          </cell>
          <cell r="BN1269">
            <v>0</v>
          </cell>
          <cell r="BT1269">
            <v>100</v>
          </cell>
        </row>
        <row r="1270">
          <cell r="S1270" t="str">
            <v>Machinery and Equipment</v>
          </cell>
          <cell r="AJ1270">
            <v>84132.04</v>
          </cell>
          <cell r="BN1270">
            <v>0</v>
          </cell>
          <cell r="BT1270">
            <v>10500</v>
          </cell>
        </row>
        <row r="1271">
          <cell r="S1271" t="str">
            <v>Machinery and Equipment</v>
          </cell>
          <cell r="AJ1271">
            <v>42.14</v>
          </cell>
          <cell r="BN1271">
            <v>0</v>
          </cell>
          <cell r="BT1271">
            <v>10</v>
          </cell>
        </row>
        <row r="1272">
          <cell r="S1272" t="str">
            <v>Machinery and Equipment</v>
          </cell>
          <cell r="AJ1272">
            <v>78774.98</v>
          </cell>
          <cell r="BN1272">
            <v>0</v>
          </cell>
          <cell r="BT1272">
            <v>9750</v>
          </cell>
        </row>
        <row r="1273">
          <cell r="S1273" t="str">
            <v>Machinery and Equipment</v>
          </cell>
          <cell r="AJ1273">
            <v>14637.37</v>
          </cell>
          <cell r="BN1273">
            <v>0</v>
          </cell>
          <cell r="BT1273">
            <v>1800</v>
          </cell>
        </row>
        <row r="1274">
          <cell r="S1274" t="str">
            <v>Machinery and Equipment</v>
          </cell>
          <cell r="AJ1274">
            <v>201.02</v>
          </cell>
          <cell r="BN1274">
            <v>0</v>
          </cell>
          <cell r="BT1274">
            <v>60</v>
          </cell>
        </row>
        <row r="1275">
          <cell r="S1275" t="str">
            <v>Machinery and Equipment</v>
          </cell>
          <cell r="AJ1275">
            <v>18056.439999999999</v>
          </cell>
          <cell r="BN1275">
            <v>0</v>
          </cell>
          <cell r="BT1275">
            <v>2200</v>
          </cell>
        </row>
        <row r="1276">
          <cell r="S1276" t="str">
            <v>Machinery and Equipment</v>
          </cell>
          <cell r="AJ1276">
            <v>2854</v>
          </cell>
          <cell r="BN1276">
            <v>0</v>
          </cell>
          <cell r="BT1276">
            <v>350</v>
          </cell>
        </row>
        <row r="1277">
          <cell r="S1277" t="str">
            <v>Machinery and Equipment</v>
          </cell>
          <cell r="AJ1277">
            <v>28712.47</v>
          </cell>
          <cell r="BN1277">
            <v>0</v>
          </cell>
          <cell r="BT1277">
            <v>3600</v>
          </cell>
        </row>
        <row r="1278">
          <cell r="S1278" t="str">
            <v>Machinery and Equipment</v>
          </cell>
          <cell r="AJ1278">
            <v>1442.99</v>
          </cell>
          <cell r="BN1278">
            <v>0</v>
          </cell>
          <cell r="BT1278">
            <v>150</v>
          </cell>
        </row>
        <row r="1279">
          <cell r="S1279" t="str">
            <v>Machinery and Equipment</v>
          </cell>
          <cell r="AJ1279">
            <v>12646.66</v>
          </cell>
          <cell r="BN1279">
            <v>0</v>
          </cell>
          <cell r="BT1279">
            <v>1100</v>
          </cell>
        </row>
        <row r="1280">
          <cell r="S1280" t="str">
            <v>Machinery and Equipment</v>
          </cell>
          <cell r="AJ1280">
            <v>174.57</v>
          </cell>
          <cell r="BN1280">
            <v>0</v>
          </cell>
          <cell r="BT1280">
            <v>10</v>
          </cell>
        </row>
        <row r="1281">
          <cell r="S1281" t="str">
            <v>Machinery and Equipment</v>
          </cell>
          <cell r="AJ1281">
            <v>5933.13</v>
          </cell>
          <cell r="BN1281">
            <v>0</v>
          </cell>
          <cell r="BT1281">
            <v>350</v>
          </cell>
        </row>
        <row r="1282">
          <cell r="S1282" t="str">
            <v>Machinery and Equipment</v>
          </cell>
          <cell r="AJ1282">
            <v>36882.019999999997</v>
          </cell>
          <cell r="BN1282">
            <v>0</v>
          </cell>
          <cell r="BT1282">
            <v>1700</v>
          </cell>
        </row>
        <row r="1283">
          <cell r="S1283" t="str">
            <v>Machinery and Equipment</v>
          </cell>
          <cell r="AJ1283">
            <v>-1100.6500000000001</v>
          </cell>
          <cell r="BN1283">
            <v>0</v>
          </cell>
          <cell r="BT1283">
            <v>-50</v>
          </cell>
        </row>
        <row r="1284">
          <cell r="S1284" t="str">
            <v>Machinery and Equipment</v>
          </cell>
          <cell r="AJ1284">
            <v>12609.97</v>
          </cell>
          <cell r="BN1284">
            <v>0</v>
          </cell>
          <cell r="BT1284">
            <v>700</v>
          </cell>
        </row>
        <row r="1285">
          <cell r="S1285" t="str">
            <v>Machinery and Equipment</v>
          </cell>
          <cell r="AJ1285">
            <v>1140.31</v>
          </cell>
          <cell r="BN1285">
            <v>0</v>
          </cell>
          <cell r="BT1285">
            <v>60</v>
          </cell>
        </row>
        <row r="1286">
          <cell r="S1286" t="str">
            <v>Machinery and Equipment</v>
          </cell>
          <cell r="AJ1286">
            <v>488.75</v>
          </cell>
          <cell r="BN1286">
            <v>0</v>
          </cell>
          <cell r="BT1286">
            <v>20</v>
          </cell>
        </row>
        <row r="1287">
          <cell r="S1287" t="str">
            <v>Machinery and Equipment</v>
          </cell>
          <cell r="AJ1287">
            <v>5818.53</v>
          </cell>
          <cell r="BN1287">
            <v>0</v>
          </cell>
          <cell r="BT1287">
            <v>200</v>
          </cell>
        </row>
        <row r="1288">
          <cell r="S1288" t="str">
            <v>Machinery and Equipment</v>
          </cell>
          <cell r="AJ1288">
            <v>362.37</v>
          </cell>
          <cell r="BN1288">
            <v>0</v>
          </cell>
          <cell r="BT1288">
            <v>10</v>
          </cell>
        </row>
        <row r="1289">
          <cell r="S1289" t="str">
            <v>Machinery and Equipment</v>
          </cell>
          <cell r="AJ1289">
            <v>11675.64</v>
          </cell>
          <cell r="BN1289">
            <v>0</v>
          </cell>
          <cell r="BT1289">
            <v>1500</v>
          </cell>
        </row>
        <row r="1290">
          <cell r="S1290" t="str">
            <v>Machinery and Equipment</v>
          </cell>
          <cell r="AJ1290">
            <v>4163.37</v>
          </cell>
          <cell r="BN1290">
            <v>0</v>
          </cell>
          <cell r="BT1290">
            <v>500</v>
          </cell>
        </row>
        <row r="1291">
          <cell r="S1291" t="str">
            <v>Machinery and Equipment</v>
          </cell>
          <cell r="AJ1291">
            <v>113199.29</v>
          </cell>
          <cell r="BN1291">
            <v>0</v>
          </cell>
          <cell r="BT1291">
            <v>10500</v>
          </cell>
        </row>
        <row r="1292">
          <cell r="S1292" t="str">
            <v>Machinery and Equipment</v>
          </cell>
          <cell r="AJ1292">
            <v>4869.99</v>
          </cell>
          <cell r="BN1292">
            <v>0</v>
          </cell>
          <cell r="BT1292">
            <v>450</v>
          </cell>
        </row>
        <row r="1293">
          <cell r="S1293" t="str">
            <v>Machinery and Equipment</v>
          </cell>
          <cell r="AJ1293">
            <v>166335.84</v>
          </cell>
          <cell r="BN1293">
            <v>0</v>
          </cell>
          <cell r="BT1293">
            <v>12000</v>
          </cell>
        </row>
        <row r="1294">
          <cell r="S1294" t="str">
            <v>Machinery and Equipment</v>
          </cell>
          <cell r="AJ1294">
            <v>1899.21</v>
          </cell>
          <cell r="BN1294">
            <v>0</v>
          </cell>
          <cell r="BT1294">
            <v>150</v>
          </cell>
        </row>
        <row r="1295">
          <cell r="S1295" t="str">
            <v>Machinery and Equipment</v>
          </cell>
          <cell r="AJ1295">
            <v>17705.3</v>
          </cell>
          <cell r="BN1295">
            <v>0</v>
          </cell>
          <cell r="BT1295">
            <v>2200</v>
          </cell>
        </row>
        <row r="1296">
          <cell r="S1296" t="str">
            <v>Machinery and Equipment</v>
          </cell>
          <cell r="AJ1296">
            <v>3309.78</v>
          </cell>
          <cell r="BN1296">
            <v>0</v>
          </cell>
          <cell r="BT1296">
            <v>400</v>
          </cell>
        </row>
        <row r="1297">
          <cell r="S1297" t="str">
            <v>Machinery and Equipment</v>
          </cell>
          <cell r="AJ1297">
            <v>720.01</v>
          </cell>
          <cell r="BN1297">
            <v>0</v>
          </cell>
          <cell r="BT1297">
            <v>90</v>
          </cell>
        </row>
        <row r="1298">
          <cell r="S1298" t="str">
            <v>Machinery and Equipment</v>
          </cell>
          <cell r="AJ1298">
            <v>37.979999999999997</v>
          </cell>
          <cell r="BN1298">
            <v>0</v>
          </cell>
          <cell r="BT1298">
            <v>0</v>
          </cell>
        </row>
        <row r="1299">
          <cell r="S1299" t="str">
            <v>Machinery and Equipment</v>
          </cell>
          <cell r="AJ1299">
            <v>55100.01</v>
          </cell>
          <cell r="BN1299">
            <v>0</v>
          </cell>
          <cell r="BT1299">
            <v>6750</v>
          </cell>
        </row>
        <row r="1300">
          <cell r="S1300" t="str">
            <v>Machinery and Equipment</v>
          </cell>
          <cell r="AJ1300">
            <v>20601.89</v>
          </cell>
          <cell r="BN1300">
            <v>0</v>
          </cell>
          <cell r="BT1300">
            <v>2600</v>
          </cell>
        </row>
        <row r="1301">
          <cell r="S1301" t="str">
            <v>Machinery and Equipment</v>
          </cell>
          <cell r="AJ1301">
            <v>123.95</v>
          </cell>
          <cell r="BN1301">
            <v>0</v>
          </cell>
          <cell r="BT1301">
            <v>20</v>
          </cell>
        </row>
        <row r="1302">
          <cell r="S1302" t="str">
            <v>Machinery and Equipment</v>
          </cell>
          <cell r="AJ1302">
            <v>1858.46</v>
          </cell>
          <cell r="BN1302">
            <v>0</v>
          </cell>
          <cell r="BT1302">
            <v>250</v>
          </cell>
        </row>
        <row r="1303">
          <cell r="S1303" t="str">
            <v>Machinery and Equipment</v>
          </cell>
          <cell r="AJ1303">
            <v>10565.22</v>
          </cell>
          <cell r="BN1303">
            <v>0</v>
          </cell>
          <cell r="BT1303">
            <v>1300</v>
          </cell>
        </row>
        <row r="1304">
          <cell r="S1304" t="str">
            <v>Machinery and Equipment</v>
          </cell>
          <cell r="AJ1304">
            <v>884.68</v>
          </cell>
          <cell r="BN1304">
            <v>0</v>
          </cell>
          <cell r="BT1304">
            <v>100</v>
          </cell>
        </row>
        <row r="1305">
          <cell r="S1305" t="str">
            <v>Machinery and Equipment</v>
          </cell>
          <cell r="AJ1305">
            <v>2087.96</v>
          </cell>
          <cell r="BN1305">
            <v>0</v>
          </cell>
          <cell r="BT1305">
            <v>250</v>
          </cell>
        </row>
        <row r="1306">
          <cell r="S1306" t="str">
            <v>Machinery and Equipment</v>
          </cell>
          <cell r="AJ1306">
            <v>41650.870000000003</v>
          </cell>
          <cell r="BN1306">
            <v>0</v>
          </cell>
          <cell r="BT1306">
            <v>3800</v>
          </cell>
        </row>
        <row r="1307">
          <cell r="S1307" t="str">
            <v>Machinery and Equipment</v>
          </cell>
          <cell r="AJ1307">
            <v>110616.76</v>
          </cell>
          <cell r="BN1307">
            <v>0</v>
          </cell>
          <cell r="BT1307">
            <v>7750</v>
          </cell>
        </row>
        <row r="1308">
          <cell r="S1308" t="str">
            <v>Machinery and Equipment</v>
          </cell>
          <cell r="AJ1308">
            <v>-14152.86</v>
          </cell>
          <cell r="BN1308">
            <v>0</v>
          </cell>
          <cell r="BT1308">
            <v>-650</v>
          </cell>
        </row>
        <row r="1309">
          <cell r="S1309" t="str">
            <v>Machinery and Equipment</v>
          </cell>
          <cell r="AJ1309">
            <v>1098.0899999999999</v>
          </cell>
          <cell r="BN1309">
            <v>0</v>
          </cell>
          <cell r="BT1309">
            <v>100</v>
          </cell>
        </row>
        <row r="1310">
          <cell r="S1310" t="str">
            <v>Machinery and Equipment</v>
          </cell>
          <cell r="AJ1310">
            <v>2801.2</v>
          </cell>
          <cell r="BN1310">
            <v>0</v>
          </cell>
          <cell r="BT1310">
            <v>300</v>
          </cell>
        </row>
        <row r="1311">
          <cell r="S1311" t="str">
            <v>Machinery and Equipment</v>
          </cell>
          <cell r="AJ1311">
            <v>142.66</v>
          </cell>
          <cell r="BN1311">
            <v>0</v>
          </cell>
          <cell r="BT1311">
            <v>10</v>
          </cell>
        </row>
        <row r="1312">
          <cell r="S1312" t="str">
            <v>Machinery and Equipment</v>
          </cell>
          <cell r="AJ1312">
            <v>2589.64</v>
          </cell>
          <cell r="BN1312">
            <v>0</v>
          </cell>
          <cell r="BT1312">
            <v>250</v>
          </cell>
        </row>
        <row r="1313">
          <cell r="S1313" t="str">
            <v>Machinery and Equipment</v>
          </cell>
          <cell r="AJ1313">
            <v>184.41</v>
          </cell>
          <cell r="BN1313">
            <v>0</v>
          </cell>
          <cell r="BT1313">
            <v>20</v>
          </cell>
        </row>
        <row r="1314">
          <cell r="S1314" t="str">
            <v>Machinery and Equipment</v>
          </cell>
          <cell r="AJ1314">
            <v>154029.35999999999</v>
          </cell>
          <cell r="BN1314">
            <v>0</v>
          </cell>
          <cell r="BT1314">
            <v>35000</v>
          </cell>
        </row>
        <row r="1315">
          <cell r="S1315" t="str">
            <v>Machinery and Equipment</v>
          </cell>
          <cell r="AJ1315">
            <v>308.8</v>
          </cell>
          <cell r="BN1315">
            <v>0</v>
          </cell>
          <cell r="BT1315">
            <v>70</v>
          </cell>
        </row>
        <row r="1316">
          <cell r="S1316" t="str">
            <v>Machinery and Equipment</v>
          </cell>
          <cell r="AJ1316">
            <v>22167.93</v>
          </cell>
          <cell r="BN1316">
            <v>0</v>
          </cell>
          <cell r="BT1316">
            <v>2000</v>
          </cell>
        </row>
        <row r="1317">
          <cell r="S1317" t="str">
            <v>Machinery and Equipment</v>
          </cell>
          <cell r="AJ1317">
            <v>4902.3900000000003</v>
          </cell>
          <cell r="BN1317">
            <v>0</v>
          </cell>
          <cell r="BT1317">
            <v>450</v>
          </cell>
        </row>
        <row r="1318">
          <cell r="S1318" t="str">
            <v>Machinery and Equipment</v>
          </cell>
          <cell r="AJ1318">
            <v>1830.47</v>
          </cell>
          <cell r="BN1318">
            <v>0</v>
          </cell>
          <cell r="BT1318">
            <v>150</v>
          </cell>
        </row>
        <row r="1319">
          <cell r="S1319" t="str">
            <v>Machinery and Equipment</v>
          </cell>
          <cell r="AJ1319">
            <v>3259.65</v>
          </cell>
          <cell r="BN1319">
            <v>0</v>
          </cell>
          <cell r="BT1319">
            <v>150</v>
          </cell>
        </row>
        <row r="1320">
          <cell r="S1320" t="str">
            <v>Machinery and Equipment</v>
          </cell>
          <cell r="AJ1320">
            <v>13408.56</v>
          </cell>
          <cell r="BN1320">
            <v>0</v>
          </cell>
          <cell r="BT1320">
            <v>750</v>
          </cell>
        </row>
        <row r="1321">
          <cell r="S1321" t="str">
            <v>Machinery and Equipment</v>
          </cell>
          <cell r="AJ1321">
            <v>6030.23</v>
          </cell>
          <cell r="BN1321">
            <v>0</v>
          </cell>
          <cell r="BT1321">
            <v>350</v>
          </cell>
        </row>
        <row r="1322">
          <cell r="S1322" t="str">
            <v>Machinery and Equipment</v>
          </cell>
          <cell r="AJ1322">
            <v>10029.469999999999</v>
          </cell>
          <cell r="BN1322">
            <v>0</v>
          </cell>
          <cell r="BT1322">
            <v>700</v>
          </cell>
        </row>
        <row r="1323">
          <cell r="S1323" t="str">
            <v>Machinery and Equipment</v>
          </cell>
          <cell r="AJ1323">
            <v>16732.810000000001</v>
          </cell>
          <cell r="BN1323">
            <v>0</v>
          </cell>
          <cell r="BT1323">
            <v>1500</v>
          </cell>
        </row>
        <row r="1324">
          <cell r="S1324" t="str">
            <v>Machinery and Equipment</v>
          </cell>
          <cell r="AJ1324">
            <v>836.64</v>
          </cell>
          <cell r="BN1324">
            <v>0</v>
          </cell>
          <cell r="BT1324">
            <v>70</v>
          </cell>
        </row>
        <row r="1325">
          <cell r="S1325" t="str">
            <v>Machinery and Equipment</v>
          </cell>
          <cell r="AJ1325">
            <v>51306.52</v>
          </cell>
          <cell r="BN1325">
            <v>0</v>
          </cell>
          <cell r="BT1325">
            <v>5000</v>
          </cell>
        </row>
        <row r="1326">
          <cell r="S1326" t="str">
            <v>Machinery and Equipment</v>
          </cell>
          <cell r="AJ1326">
            <v>2564.21</v>
          </cell>
          <cell r="BN1326">
            <v>0</v>
          </cell>
          <cell r="BT1326">
            <v>250</v>
          </cell>
        </row>
        <row r="1327">
          <cell r="S1327" t="str">
            <v>Machinery and Equipment</v>
          </cell>
          <cell r="AJ1327">
            <v>55798.35</v>
          </cell>
          <cell r="BN1327">
            <v>0</v>
          </cell>
          <cell r="BT1327">
            <v>5500</v>
          </cell>
        </row>
        <row r="1328">
          <cell r="S1328" t="str">
            <v>Machinery and Equipment</v>
          </cell>
          <cell r="AJ1328">
            <v>6474.66</v>
          </cell>
          <cell r="BN1328">
            <v>0</v>
          </cell>
          <cell r="BT1328">
            <v>650</v>
          </cell>
        </row>
        <row r="1329">
          <cell r="S1329" t="str">
            <v>Machinery and Equipment</v>
          </cell>
          <cell r="AJ1329">
            <v>64705.17</v>
          </cell>
          <cell r="BN1329">
            <v>0</v>
          </cell>
          <cell r="BT1329">
            <v>6500</v>
          </cell>
        </row>
        <row r="1330">
          <cell r="S1330" t="str">
            <v>Machinery and Equipment</v>
          </cell>
          <cell r="AJ1330">
            <v>17635.29</v>
          </cell>
          <cell r="BN1330">
            <v>0</v>
          </cell>
          <cell r="BT1330">
            <v>1700</v>
          </cell>
        </row>
        <row r="1331">
          <cell r="S1331" t="str">
            <v>Machinery and Equipment</v>
          </cell>
          <cell r="AJ1331">
            <v>3916.72</v>
          </cell>
          <cell r="BN1331">
            <v>0</v>
          </cell>
          <cell r="BT1331">
            <v>400</v>
          </cell>
        </row>
        <row r="1332">
          <cell r="S1332" t="str">
            <v>Machinery and Equipment</v>
          </cell>
          <cell r="AJ1332">
            <v>195.84</v>
          </cell>
          <cell r="BN1332">
            <v>0</v>
          </cell>
          <cell r="BT1332">
            <v>20</v>
          </cell>
        </row>
        <row r="1333">
          <cell r="S1333" t="str">
            <v>Machinery and Equipment</v>
          </cell>
          <cell r="AJ1333">
            <v>6302.59</v>
          </cell>
          <cell r="BN1333">
            <v>0</v>
          </cell>
          <cell r="BT1333">
            <v>1400</v>
          </cell>
        </row>
        <row r="1334">
          <cell r="S1334" t="str">
            <v>Machinery and Equipment</v>
          </cell>
          <cell r="AJ1334">
            <v>144999.94</v>
          </cell>
          <cell r="BN1334">
            <v>0</v>
          </cell>
          <cell r="BT1334">
            <v>18000</v>
          </cell>
        </row>
        <row r="1335">
          <cell r="S1335" t="str">
            <v>Machinery and Equipment</v>
          </cell>
          <cell r="AJ1335">
            <v>121.47</v>
          </cell>
          <cell r="BN1335">
            <v>0</v>
          </cell>
          <cell r="BT1335">
            <v>10</v>
          </cell>
        </row>
        <row r="1336">
          <cell r="S1336" t="str">
            <v>Machinery and Equipment</v>
          </cell>
          <cell r="AJ1336">
            <v>157462.09</v>
          </cell>
          <cell r="BN1336">
            <v>0</v>
          </cell>
          <cell r="BT1336">
            <v>19500</v>
          </cell>
        </row>
        <row r="1337">
          <cell r="S1337" t="str">
            <v>Machinery and Equipment</v>
          </cell>
          <cell r="AJ1337">
            <v>21.79</v>
          </cell>
          <cell r="BN1337">
            <v>0</v>
          </cell>
          <cell r="BT1337">
            <v>0</v>
          </cell>
        </row>
        <row r="1338">
          <cell r="S1338" t="str">
            <v>Machinery and Equipment</v>
          </cell>
          <cell r="AJ1338">
            <v>4118.2299999999996</v>
          </cell>
          <cell r="BN1338">
            <v>0</v>
          </cell>
          <cell r="BT1338">
            <v>900</v>
          </cell>
        </row>
        <row r="1339">
          <cell r="S1339" t="str">
            <v>Machinery and Equipment</v>
          </cell>
          <cell r="AJ1339">
            <v>6619.01</v>
          </cell>
          <cell r="BN1339">
            <v>0</v>
          </cell>
          <cell r="BT1339">
            <v>950</v>
          </cell>
        </row>
        <row r="1340">
          <cell r="S1340" t="str">
            <v>Machinery and Equipment</v>
          </cell>
          <cell r="AJ1340">
            <v>16641.91</v>
          </cell>
          <cell r="BN1340">
            <v>0</v>
          </cell>
          <cell r="BT1340">
            <v>2400</v>
          </cell>
        </row>
        <row r="1341">
          <cell r="S1341" t="str">
            <v>Machinery and Equipment</v>
          </cell>
          <cell r="AJ1341">
            <v>10111.299999999999</v>
          </cell>
          <cell r="BN1341">
            <v>0</v>
          </cell>
          <cell r="BT1341">
            <v>1400</v>
          </cell>
        </row>
        <row r="1342">
          <cell r="S1342" t="str">
            <v>Machinery and Equipment</v>
          </cell>
          <cell r="AJ1342">
            <v>7579.39</v>
          </cell>
          <cell r="BN1342">
            <v>0</v>
          </cell>
          <cell r="BT1342">
            <v>1100</v>
          </cell>
        </row>
        <row r="1343">
          <cell r="S1343" t="str">
            <v>Machinery and Equipment</v>
          </cell>
          <cell r="AJ1343">
            <v>18.39</v>
          </cell>
          <cell r="BN1343">
            <v>0</v>
          </cell>
          <cell r="BT1343">
            <v>0</v>
          </cell>
        </row>
        <row r="1344">
          <cell r="S1344" t="str">
            <v>Machinery and Equipment</v>
          </cell>
          <cell r="AJ1344">
            <v>47536.14</v>
          </cell>
          <cell r="BN1344">
            <v>0</v>
          </cell>
          <cell r="BT1344">
            <v>6750</v>
          </cell>
        </row>
        <row r="1345">
          <cell r="S1345" t="str">
            <v>Machinery and Equipment</v>
          </cell>
          <cell r="AJ1345">
            <v>449.55</v>
          </cell>
          <cell r="BN1345">
            <v>0</v>
          </cell>
          <cell r="BT1345">
            <v>60</v>
          </cell>
        </row>
        <row r="1346">
          <cell r="S1346" t="str">
            <v>Machinery and Equipment</v>
          </cell>
          <cell r="AJ1346">
            <v>27884.06</v>
          </cell>
          <cell r="BN1346">
            <v>0</v>
          </cell>
          <cell r="BT1346">
            <v>4000</v>
          </cell>
        </row>
        <row r="1347">
          <cell r="S1347" t="str">
            <v>Machinery and Equipment</v>
          </cell>
          <cell r="AJ1347">
            <v>195.84</v>
          </cell>
          <cell r="BN1347">
            <v>0</v>
          </cell>
          <cell r="BT1347">
            <v>30</v>
          </cell>
        </row>
        <row r="1348">
          <cell r="S1348" t="str">
            <v>Machinery and Equipment</v>
          </cell>
          <cell r="AJ1348">
            <v>398.46</v>
          </cell>
          <cell r="BN1348">
            <v>0</v>
          </cell>
          <cell r="BT1348">
            <v>60</v>
          </cell>
        </row>
        <row r="1349">
          <cell r="S1349" t="str">
            <v>Machinery and Equipment</v>
          </cell>
          <cell r="AJ1349">
            <v>6437</v>
          </cell>
          <cell r="BN1349">
            <v>0</v>
          </cell>
          <cell r="BT1349">
            <v>900</v>
          </cell>
        </row>
        <row r="1350">
          <cell r="S1350" t="str">
            <v>Machinery and Equipment</v>
          </cell>
          <cell r="AJ1350">
            <v>17724.39</v>
          </cell>
          <cell r="BN1350">
            <v>0</v>
          </cell>
          <cell r="BT1350">
            <v>2600</v>
          </cell>
        </row>
        <row r="1351">
          <cell r="S1351" t="str">
            <v>Machinery and Equipment</v>
          </cell>
          <cell r="AJ1351">
            <v>2626.68</v>
          </cell>
          <cell r="BN1351">
            <v>0</v>
          </cell>
          <cell r="BT1351">
            <v>350</v>
          </cell>
        </row>
        <row r="1352">
          <cell r="S1352" t="str">
            <v>Machinery and Equipment</v>
          </cell>
          <cell r="AJ1352">
            <v>954.64</v>
          </cell>
          <cell r="BN1352">
            <v>0</v>
          </cell>
          <cell r="BT1352">
            <v>150</v>
          </cell>
        </row>
        <row r="1353">
          <cell r="S1353" t="str">
            <v>Machinery and Equipment</v>
          </cell>
          <cell r="AJ1353">
            <v>21792.74</v>
          </cell>
          <cell r="BN1353">
            <v>0</v>
          </cell>
          <cell r="BT1353">
            <v>3200</v>
          </cell>
        </row>
        <row r="1354">
          <cell r="S1354" t="str">
            <v>Machinery and Equipment</v>
          </cell>
          <cell r="AJ1354">
            <v>3928.57</v>
          </cell>
          <cell r="BN1354">
            <v>0</v>
          </cell>
          <cell r="BT1354">
            <v>550</v>
          </cell>
        </row>
        <row r="1355">
          <cell r="S1355" t="str">
            <v>Machinery and Equipment</v>
          </cell>
          <cell r="AJ1355">
            <v>9694.64</v>
          </cell>
          <cell r="BN1355">
            <v>0</v>
          </cell>
          <cell r="BT1355">
            <v>1400</v>
          </cell>
        </row>
        <row r="1356">
          <cell r="S1356" t="str">
            <v>Machinery and Equipment</v>
          </cell>
          <cell r="AJ1356">
            <v>481.56</v>
          </cell>
          <cell r="BN1356">
            <v>0</v>
          </cell>
          <cell r="BT1356">
            <v>70</v>
          </cell>
        </row>
        <row r="1357">
          <cell r="S1357" t="str">
            <v>Machinery and Equipment</v>
          </cell>
          <cell r="AJ1357">
            <v>53574.2</v>
          </cell>
          <cell r="BN1357">
            <v>0</v>
          </cell>
          <cell r="BT1357">
            <v>7750</v>
          </cell>
        </row>
        <row r="1358">
          <cell r="S1358" t="str">
            <v>Machinery and Equipment</v>
          </cell>
          <cell r="AJ1358">
            <v>21806.2</v>
          </cell>
          <cell r="BN1358">
            <v>0</v>
          </cell>
          <cell r="BT1358">
            <v>3200</v>
          </cell>
        </row>
        <row r="1359">
          <cell r="S1359" t="str">
            <v>Machinery and Equipment</v>
          </cell>
          <cell r="AJ1359">
            <v>669.34</v>
          </cell>
          <cell r="BN1359">
            <v>0</v>
          </cell>
          <cell r="BT1359">
            <v>100</v>
          </cell>
        </row>
        <row r="1360">
          <cell r="S1360" t="str">
            <v>Machinery and Equipment</v>
          </cell>
          <cell r="AJ1360">
            <v>9342.34</v>
          </cell>
          <cell r="BN1360">
            <v>0</v>
          </cell>
          <cell r="BT1360">
            <v>1300</v>
          </cell>
        </row>
        <row r="1361">
          <cell r="S1361" t="str">
            <v>Machinery and Equipment</v>
          </cell>
          <cell r="AJ1361">
            <v>9187.16</v>
          </cell>
          <cell r="BN1361">
            <v>0</v>
          </cell>
          <cell r="BT1361">
            <v>1100</v>
          </cell>
        </row>
        <row r="1362">
          <cell r="S1362" t="str">
            <v>Machinery and Equipment</v>
          </cell>
          <cell r="AJ1362">
            <v>30559.32</v>
          </cell>
          <cell r="BN1362">
            <v>0</v>
          </cell>
          <cell r="BT1362">
            <v>3800</v>
          </cell>
        </row>
        <row r="1363">
          <cell r="S1363" t="str">
            <v>Machinery and Equipment</v>
          </cell>
          <cell r="AJ1363">
            <v>20962</v>
          </cell>
          <cell r="BN1363">
            <v>0</v>
          </cell>
          <cell r="BT1363">
            <v>2600</v>
          </cell>
        </row>
        <row r="1364">
          <cell r="S1364" t="str">
            <v>Machinery and Equipment</v>
          </cell>
          <cell r="AJ1364">
            <v>161.69999999999999</v>
          </cell>
          <cell r="BN1364">
            <v>0</v>
          </cell>
          <cell r="BT1364">
            <v>30</v>
          </cell>
        </row>
        <row r="1365">
          <cell r="S1365" t="str">
            <v>Machinery and Equipment</v>
          </cell>
          <cell r="AJ1365">
            <v>8465.3700000000008</v>
          </cell>
          <cell r="BN1365">
            <v>0</v>
          </cell>
          <cell r="BT1365">
            <v>300</v>
          </cell>
        </row>
        <row r="1366">
          <cell r="S1366" t="str">
            <v>Machinery and Equipment</v>
          </cell>
          <cell r="AJ1366">
            <v>72150.67</v>
          </cell>
          <cell r="BN1366">
            <v>0</v>
          </cell>
          <cell r="BT1366">
            <v>2600</v>
          </cell>
        </row>
        <row r="1367">
          <cell r="S1367" t="str">
            <v>Machinery and Equipment</v>
          </cell>
          <cell r="AJ1367">
            <v>186567.17</v>
          </cell>
          <cell r="BN1367">
            <v>0</v>
          </cell>
          <cell r="BT1367">
            <v>6750</v>
          </cell>
        </row>
        <row r="1368">
          <cell r="S1368" t="str">
            <v>Machinery and Equipment</v>
          </cell>
          <cell r="AJ1368">
            <v>4125.67</v>
          </cell>
          <cell r="BN1368">
            <v>0</v>
          </cell>
          <cell r="BT1368">
            <v>150</v>
          </cell>
        </row>
        <row r="1369">
          <cell r="S1369" t="str">
            <v>Machinery and Equipment</v>
          </cell>
          <cell r="AJ1369">
            <v>19744.03</v>
          </cell>
          <cell r="BN1369">
            <v>0</v>
          </cell>
          <cell r="BT1369">
            <v>700</v>
          </cell>
        </row>
        <row r="1370">
          <cell r="S1370" t="str">
            <v>Machinery and Equipment</v>
          </cell>
          <cell r="AJ1370">
            <v>133049.14000000001</v>
          </cell>
          <cell r="BN1370">
            <v>0</v>
          </cell>
          <cell r="BT1370">
            <v>4800</v>
          </cell>
        </row>
        <row r="1371">
          <cell r="S1371" t="str">
            <v>Machinery and Equipment</v>
          </cell>
          <cell r="AJ1371">
            <v>5787.82</v>
          </cell>
          <cell r="BN1371">
            <v>0</v>
          </cell>
          <cell r="BT1371">
            <v>200</v>
          </cell>
        </row>
        <row r="1372">
          <cell r="S1372" t="str">
            <v>Machinery and Equipment</v>
          </cell>
          <cell r="AJ1372">
            <v>10054.76</v>
          </cell>
          <cell r="BN1372">
            <v>0</v>
          </cell>
          <cell r="BT1372">
            <v>350</v>
          </cell>
        </row>
        <row r="1373">
          <cell r="S1373" t="str">
            <v>Machinery and Equipment</v>
          </cell>
          <cell r="AJ1373">
            <v>1360.49</v>
          </cell>
          <cell r="BN1373">
            <v>0</v>
          </cell>
          <cell r="BT1373">
            <v>50</v>
          </cell>
        </row>
        <row r="1374">
          <cell r="S1374" t="str">
            <v>Machinery and Equipment</v>
          </cell>
          <cell r="AJ1374">
            <v>8989.0400000000009</v>
          </cell>
          <cell r="BN1374">
            <v>0</v>
          </cell>
          <cell r="BT1374">
            <v>350</v>
          </cell>
        </row>
        <row r="1375">
          <cell r="S1375" t="str">
            <v>Machinery and Equipment</v>
          </cell>
          <cell r="AJ1375">
            <v>3293.98</v>
          </cell>
          <cell r="BN1375">
            <v>0</v>
          </cell>
          <cell r="BT1375">
            <v>100</v>
          </cell>
        </row>
        <row r="1376">
          <cell r="S1376" t="str">
            <v>Machinery and Equipment</v>
          </cell>
          <cell r="AJ1376">
            <v>117689.09</v>
          </cell>
          <cell r="BN1376">
            <v>0</v>
          </cell>
          <cell r="BT1376">
            <v>10500</v>
          </cell>
        </row>
        <row r="1377">
          <cell r="S1377" t="str">
            <v>Machinery and Equipment</v>
          </cell>
          <cell r="AJ1377">
            <v>4684.05</v>
          </cell>
          <cell r="BN1377">
            <v>0</v>
          </cell>
          <cell r="BT1377">
            <v>450</v>
          </cell>
        </row>
        <row r="1378">
          <cell r="S1378" t="str">
            <v>Machinery and Equipment</v>
          </cell>
          <cell r="AJ1378">
            <v>-1568.42</v>
          </cell>
          <cell r="BN1378">
            <v>0</v>
          </cell>
          <cell r="BT1378">
            <v>-70</v>
          </cell>
        </row>
        <row r="1379">
          <cell r="S1379" t="str">
            <v>Machinery and Equipment</v>
          </cell>
          <cell r="AJ1379">
            <v>8461.85</v>
          </cell>
          <cell r="BN1379">
            <v>0</v>
          </cell>
          <cell r="BT1379">
            <v>400</v>
          </cell>
        </row>
        <row r="1380">
          <cell r="S1380" t="str">
            <v>Machinery and Equipment</v>
          </cell>
          <cell r="AJ1380">
            <v>1551.54</v>
          </cell>
          <cell r="BN1380">
            <v>0</v>
          </cell>
          <cell r="BT1380">
            <v>70</v>
          </cell>
        </row>
        <row r="1381">
          <cell r="S1381" t="str">
            <v>Machinery and Equipment</v>
          </cell>
          <cell r="AJ1381">
            <v>27620.720000000001</v>
          </cell>
          <cell r="BN1381">
            <v>0</v>
          </cell>
          <cell r="BT1381">
            <v>1000</v>
          </cell>
        </row>
        <row r="1382">
          <cell r="S1382" t="str">
            <v>Machinery and Equipment</v>
          </cell>
          <cell r="AJ1382">
            <v>2577.77</v>
          </cell>
          <cell r="BN1382">
            <v>0</v>
          </cell>
          <cell r="BT1382">
            <v>90</v>
          </cell>
        </row>
        <row r="1383">
          <cell r="S1383" t="str">
            <v>Machinery and Equipment</v>
          </cell>
          <cell r="AJ1383">
            <v>273110.09999999998</v>
          </cell>
          <cell r="BN1383">
            <v>0</v>
          </cell>
          <cell r="BT1383">
            <v>8750</v>
          </cell>
        </row>
        <row r="1384">
          <cell r="S1384" t="str">
            <v>Machinery and Equipment</v>
          </cell>
          <cell r="AJ1384">
            <v>10915.35</v>
          </cell>
          <cell r="BN1384">
            <v>0</v>
          </cell>
          <cell r="BT1384">
            <v>350</v>
          </cell>
        </row>
        <row r="1385">
          <cell r="S1385" t="str">
            <v>Machinery and Equipment</v>
          </cell>
          <cell r="AJ1385">
            <v>207.93</v>
          </cell>
          <cell r="BN1385">
            <v>0</v>
          </cell>
          <cell r="BT1385">
            <v>10</v>
          </cell>
        </row>
        <row r="1386">
          <cell r="S1386" t="str">
            <v>Machinery and Equipment</v>
          </cell>
          <cell r="AJ1386">
            <v>135168.21</v>
          </cell>
          <cell r="BN1386">
            <v>0</v>
          </cell>
          <cell r="BT1386">
            <v>7000</v>
          </cell>
        </row>
        <row r="1387">
          <cell r="S1387" t="str">
            <v>Machinery and Equipment</v>
          </cell>
          <cell r="AJ1387">
            <v>184622.84</v>
          </cell>
          <cell r="BN1387">
            <v>0</v>
          </cell>
          <cell r="BT1387">
            <v>23000</v>
          </cell>
        </row>
        <row r="1388">
          <cell r="S1388" t="str">
            <v>Machinery and Equipment</v>
          </cell>
          <cell r="AJ1388">
            <v>375349.62</v>
          </cell>
          <cell r="BN1388">
            <v>0</v>
          </cell>
          <cell r="BT1388">
            <v>47000</v>
          </cell>
        </row>
        <row r="1389">
          <cell r="S1389" t="str">
            <v>Machinery and Equipment</v>
          </cell>
          <cell r="AJ1389">
            <v>49.11</v>
          </cell>
          <cell r="BN1389">
            <v>0</v>
          </cell>
          <cell r="BT1389">
            <v>10</v>
          </cell>
        </row>
        <row r="1390">
          <cell r="S1390" t="str">
            <v>Machinery and Equipment</v>
          </cell>
          <cell r="AJ1390">
            <v>106388.66</v>
          </cell>
          <cell r="BN1390">
            <v>0</v>
          </cell>
          <cell r="BT1390">
            <v>22000</v>
          </cell>
        </row>
        <row r="1391">
          <cell r="S1391" t="str">
            <v>Machinery and Equipment</v>
          </cell>
          <cell r="AJ1391">
            <v>61.28</v>
          </cell>
          <cell r="BN1391">
            <v>0</v>
          </cell>
          <cell r="BT1391">
            <v>10</v>
          </cell>
        </row>
        <row r="1392">
          <cell r="S1392" t="str">
            <v>Machinery and Equipment</v>
          </cell>
          <cell r="AJ1392">
            <v>16118.93</v>
          </cell>
          <cell r="BN1392">
            <v>0</v>
          </cell>
          <cell r="BT1392">
            <v>2000</v>
          </cell>
        </row>
        <row r="1393">
          <cell r="S1393" t="str">
            <v>Machinery and Equipment</v>
          </cell>
          <cell r="AJ1393">
            <v>47.1</v>
          </cell>
          <cell r="BN1393">
            <v>0</v>
          </cell>
          <cell r="BT1393">
            <v>10</v>
          </cell>
        </row>
        <row r="1394">
          <cell r="S1394" t="str">
            <v>Machinery and Equipment</v>
          </cell>
          <cell r="AJ1394">
            <v>110.06</v>
          </cell>
          <cell r="BN1394">
            <v>0</v>
          </cell>
          <cell r="BT1394">
            <v>10</v>
          </cell>
        </row>
        <row r="1395">
          <cell r="S1395" t="str">
            <v>Machinery and Equipment</v>
          </cell>
          <cell r="AJ1395">
            <v>1362.72</v>
          </cell>
          <cell r="BN1395">
            <v>0</v>
          </cell>
          <cell r="BT1395">
            <v>300</v>
          </cell>
        </row>
        <row r="1396">
          <cell r="S1396" t="str">
            <v>Machinery and Equipment</v>
          </cell>
          <cell r="AJ1396">
            <v>19165.89</v>
          </cell>
          <cell r="BN1396">
            <v>0</v>
          </cell>
          <cell r="BT1396">
            <v>1300</v>
          </cell>
        </row>
        <row r="1397">
          <cell r="S1397" t="str">
            <v>Machinery and Equipment</v>
          </cell>
          <cell r="AJ1397">
            <v>1518.6</v>
          </cell>
          <cell r="BN1397">
            <v>0</v>
          </cell>
          <cell r="BT1397">
            <v>100</v>
          </cell>
        </row>
        <row r="1398">
          <cell r="S1398" t="str">
            <v>Machinery and Equipment</v>
          </cell>
          <cell r="AJ1398">
            <v>6071.58</v>
          </cell>
          <cell r="BN1398">
            <v>0</v>
          </cell>
          <cell r="BT1398">
            <v>600</v>
          </cell>
        </row>
        <row r="1399">
          <cell r="S1399" t="str">
            <v>Machinery and Equipment</v>
          </cell>
          <cell r="AJ1399">
            <v>303.57</v>
          </cell>
          <cell r="BN1399">
            <v>0</v>
          </cell>
          <cell r="BT1399">
            <v>30</v>
          </cell>
        </row>
        <row r="1400">
          <cell r="S1400" t="str">
            <v>Machinery and Equipment</v>
          </cell>
          <cell r="AJ1400">
            <v>9776.42</v>
          </cell>
          <cell r="BN1400">
            <v>0</v>
          </cell>
          <cell r="BT1400">
            <v>300</v>
          </cell>
        </row>
        <row r="1401">
          <cell r="S1401" t="str">
            <v>Machinery and Equipment</v>
          </cell>
          <cell r="AJ1401">
            <v>591.47</v>
          </cell>
          <cell r="BN1401">
            <v>0</v>
          </cell>
          <cell r="BT1401">
            <v>20</v>
          </cell>
        </row>
        <row r="1402">
          <cell r="S1402" t="str">
            <v>Machinery and Equipment</v>
          </cell>
          <cell r="AJ1402">
            <v>419479.8</v>
          </cell>
          <cell r="BN1402">
            <v>0</v>
          </cell>
          <cell r="BT1402">
            <v>13500</v>
          </cell>
        </row>
        <row r="1403">
          <cell r="S1403" t="str">
            <v>Machinery and Equipment</v>
          </cell>
          <cell r="AJ1403">
            <v>478.21</v>
          </cell>
          <cell r="BN1403">
            <v>0</v>
          </cell>
          <cell r="BT1403">
            <v>20</v>
          </cell>
        </row>
        <row r="1404">
          <cell r="S1404" t="str">
            <v>Machinery and Equipment</v>
          </cell>
          <cell r="AJ1404">
            <v>97481.55</v>
          </cell>
          <cell r="BN1404">
            <v>0</v>
          </cell>
          <cell r="BT1404">
            <v>3200</v>
          </cell>
        </row>
        <row r="1405">
          <cell r="S1405" t="str">
            <v>Machinery and Equipment</v>
          </cell>
          <cell r="AJ1405">
            <v>213086.27</v>
          </cell>
          <cell r="BN1405">
            <v>0</v>
          </cell>
          <cell r="BT1405">
            <v>7000</v>
          </cell>
        </row>
        <row r="1406">
          <cell r="S1406" t="str">
            <v>Machinery and Equipment</v>
          </cell>
          <cell r="AJ1406">
            <v>58.06</v>
          </cell>
          <cell r="BN1406">
            <v>0</v>
          </cell>
          <cell r="BT1406">
            <v>0</v>
          </cell>
        </row>
        <row r="1407">
          <cell r="S1407" t="str">
            <v>Machinery and Equipment</v>
          </cell>
          <cell r="AJ1407">
            <v>59441.67</v>
          </cell>
          <cell r="BN1407">
            <v>0</v>
          </cell>
          <cell r="BT1407">
            <v>1900</v>
          </cell>
        </row>
        <row r="1408">
          <cell r="S1408" t="str">
            <v>Machinery and Equipment</v>
          </cell>
          <cell r="AJ1408">
            <v>124.94</v>
          </cell>
          <cell r="BN1408">
            <v>0</v>
          </cell>
          <cell r="BT1408">
            <v>0</v>
          </cell>
        </row>
        <row r="1409">
          <cell r="S1409" t="str">
            <v>Machinery and Equipment</v>
          </cell>
          <cell r="AJ1409">
            <v>15932.76</v>
          </cell>
          <cell r="BN1409">
            <v>0</v>
          </cell>
          <cell r="BT1409">
            <v>500</v>
          </cell>
        </row>
        <row r="1410">
          <cell r="S1410" t="str">
            <v>Machinery and Equipment</v>
          </cell>
          <cell r="AJ1410">
            <v>13502.71</v>
          </cell>
          <cell r="BN1410">
            <v>0</v>
          </cell>
          <cell r="BT1410">
            <v>450</v>
          </cell>
        </row>
        <row r="1411">
          <cell r="S1411" t="str">
            <v>Machinery and Equipment</v>
          </cell>
          <cell r="AJ1411">
            <v>245.37</v>
          </cell>
          <cell r="BN1411">
            <v>0</v>
          </cell>
          <cell r="BT1411">
            <v>10</v>
          </cell>
        </row>
        <row r="1412">
          <cell r="S1412" t="str">
            <v>Machinery and Equipment</v>
          </cell>
          <cell r="AJ1412">
            <v>46622.67</v>
          </cell>
          <cell r="BN1412">
            <v>0</v>
          </cell>
          <cell r="BT1412">
            <v>2100</v>
          </cell>
        </row>
        <row r="1413">
          <cell r="S1413" t="str">
            <v>Machinery and Equipment</v>
          </cell>
          <cell r="AJ1413">
            <v>30847.9</v>
          </cell>
          <cell r="BN1413">
            <v>0</v>
          </cell>
          <cell r="BT1413">
            <v>1400</v>
          </cell>
        </row>
        <row r="1414">
          <cell r="S1414" t="str">
            <v>Machinery and Equipment</v>
          </cell>
          <cell r="AJ1414">
            <v>7826.17</v>
          </cell>
          <cell r="BN1414">
            <v>0</v>
          </cell>
          <cell r="BT1414">
            <v>350</v>
          </cell>
        </row>
        <row r="1415">
          <cell r="S1415" t="str">
            <v>Machinery and Equipment</v>
          </cell>
          <cell r="AJ1415">
            <v>12689.05</v>
          </cell>
          <cell r="BN1415">
            <v>0</v>
          </cell>
          <cell r="BT1415">
            <v>450</v>
          </cell>
        </row>
        <row r="1416">
          <cell r="S1416" t="str">
            <v>Machinery and Equipment</v>
          </cell>
          <cell r="AJ1416">
            <v>33294.83</v>
          </cell>
          <cell r="BN1416">
            <v>0</v>
          </cell>
          <cell r="BT1416">
            <v>1700</v>
          </cell>
        </row>
        <row r="1417">
          <cell r="S1417" t="str">
            <v>Machinery and Equipment</v>
          </cell>
          <cell r="AJ1417">
            <v>3777.9</v>
          </cell>
          <cell r="BN1417">
            <v>0</v>
          </cell>
          <cell r="BT1417">
            <v>350</v>
          </cell>
        </row>
        <row r="1418">
          <cell r="S1418" t="str">
            <v>Machinery and Equipment</v>
          </cell>
          <cell r="AJ1418">
            <v>188.89</v>
          </cell>
          <cell r="BN1418">
            <v>0</v>
          </cell>
          <cell r="BT1418">
            <v>20</v>
          </cell>
        </row>
        <row r="1419">
          <cell r="S1419" t="str">
            <v>Machinery and Equipment</v>
          </cell>
          <cell r="AJ1419">
            <v>39023.5</v>
          </cell>
          <cell r="BN1419">
            <v>0</v>
          </cell>
          <cell r="BT1419">
            <v>4800</v>
          </cell>
        </row>
        <row r="1420">
          <cell r="S1420" t="str">
            <v>Machinery and Equipment</v>
          </cell>
          <cell r="AJ1420">
            <v>50681.88</v>
          </cell>
          <cell r="BN1420">
            <v>0</v>
          </cell>
          <cell r="BT1420">
            <v>6250</v>
          </cell>
        </row>
        <row r="1421">
          <cell r="S1421" t="str">
            <v>Machinery and Equipment</v>
          </cell>
          <cell r="AJ1421">
            <v>24142.52</v>
          </cell>
          <cell r="BN1421">
            <v>0</v>
          </cell>
          <cell r="BT1421">
            <v>1200</v>
          </cell>
        </row>
        <row r="1422">
          <cell r="S1422" t="str">
            <v>Machinery and Equipment</v>
          </cell>
          <cell r="AJ1422">
            <v>1830.47</v>
          </cell>
          <cell r="BN1422">
            <v>0</v>
          </cell>
          <cell r="BT1422">
            <v>90</v>
          </cell>
        </row>
        <row r="1423">
          <cell r="S1423" t="str">
            <v>Machinery and Equipment</v>
          </cell>
          <cell r="AJ1423">
            <v>259.17</v>
          </cell>
          <cell r="BN1423">
            <v>0</v>
          </cell>
          <cell r="BT1423">
            <v>10</v>
          </cell>
        </row>
        <row r="1424">
          <cell r="S1424" t="str">
            <v>Machinery and Equipment</v>
          </cell>
          <cell r="AJ1424">
            <v>17173.25</v>
          </cell>
          <cell r="BN1424">
            <v>0</v>
          </cell>
          <cell r="BT1424">
            <v>2100</v>
          </cell>
        </row>
        <row r="1425">
          <cell r="S1425" t="str">
            <v>Machinery and Equipment</v>
          </cell>
          <cell r="AJ1425">
            <v>38165.64</v>
          </cell>
          <cell r="BN1425">
            <v>0</v>
          </cell>
          <cell r="BT1425">
            <v>4600</v>
          </cell>
        </row>
        <row r="1426">
          <cell r="S1426" t="str">
            <v>Machinery and Equipment</v>
          </cell>
          <cell r="AJ1426">
            <v>8.08</v>
          </cell>
          <cell r="BN1426">
            <v>0</v>
          </cell>
          <cell r="BT1426">
            <v>0</v>
          </cell>
        </row>
        <row r="1427">
          <cell r="S1427" t="str">
            <v>Machinery and Equipment</v>
          </cell>
          <cell r="AJ1427">
            <v>397.89</v>
          </cell>
          <cell r="BN1427">
            <v>0</v>
          </cell>
          <cell r="BT1427">
            <v>100</v>
          </cell>
        </row>
        <row r="1428">
          <cell r="S1428" t="str">
            <v>Machinery and Equipment</v>
          </cell>
          <cell r="AJ1428">
            <v>51828.78</v>
          </cell>
          <cell r="BN1428">
            <v>0</v>
          </cell>
          <cell r="BT1428">
            <v>2500</v>
          </cell>
        </row>
        <row r="1429">
          <cell r="S1429" t="str">
            <v>Machinery and Equipment</v>
          </cell>
          <cell r="AJ1429">
            <v>6508.54</v>
          </cell>
          <cell r="BN1429">
            <v>0</v>
          </cell>
          <cell r="BT1429">
            <v>300</v>
          </cell>
        </row>
        <row r="1430">
          <cell r="S1430" t="str">
            <v>Machinery and Equipment</v>
          </cell>
          <cell r="AJ1430">
            <v>4044.98</v>
          </cell>
          <cell r="BN1430">
            <v>0</v>
          </cell>
          <cell r="BT1430">
            <v>200</v>
          </cell>
        </row>
        <row r="1431">
          <cell r="S1431" t="str">
            <v>Machinery and Equipment</v>
          </cell>
          <cell r="AJ1431">
            <v>24849.24</v>
          </cell>
          <cell r="BN1431">
            <v>0</v>
          </cell>
          <cell r="BT1431">
            <v>2300</v>
          </cell>
        </row>
        <row r="1432">
          <cell r="S1432" t="str">
            <v>Machinery and Equipment</v>
          </cell>
          <cell r="AJ1432">
            <v>11692.59</v>
          </cell>
          <cell r="BN1432">
            <v>0</v>
          </cell>
          <cell r="BT1432">
            <v>1100</v>
          </cell>
        </row>
        <row r="1433">
          <cell r="S1433" t="str">
            <v>Machinery and Equipment</v>
          </cell>
          <cell r="AJ1433">
            <v>584.63</v>
          </cell>
          <cell r="BN1433">
            <v>0</v>
          </cell>
          <cell r="BT1433">
            <v>60</v>
          </cell>
        </row>
        <row r="1434">
          <cell r="S1434" t="str">
            <v>Machinery and Equipment</v>
          </cell>
          <cell r="AJ1434">
            <v>219124.46</v>
          </cell>
          <cell r="BN1434">
            <v>0</v>
          </cell>
          <cell r="BT1434">
            <v>20000</v>
          </cell>
        </row>
        <row r="1435">
          <cell r="S1435" t="str">
            <v>Machinery and Equipment</v>
          </cell>
          <cell r="AJ1435">
            <v>7703.29</v>
          </cell>
          <cell r="BN1435">
            <v>0</v>
          </cell>
          <cell r="BT1435">
            <v>700</v>
          </cell>
        </row>
        <row r="1436">
          <cell r="S1436" t="str">
            <v>Machinery and Equipment</v>
          </cell>
          <cell r="AJ1436">
            <v>18524.59</v>
          </cell>
          <cell r="BN1436">
            <v>0</v>
          </cell>
          <cell r="BT1436">
            <v>1700</v>
          </cell>
        </row>
        <row r="1437">
          <cell r="S1437" t="str">
            <v>Machinery and Equipment</v>
          </cell>
          <cell r="AJ1437">
            <v>535.62</v>
          </cell>
          <cell r="BN1437">
            <v>0</v>
          </cell>
          <cell r="BT1437">
            <v>50</v>
          </cell>
        </row>
        <row r="1438">
          <cell r="S1438" t="str">
            <v>Machinery and Equipment</v>
          </cell>
          <cell r="AJ1438">
            <v>39623.5</v>
          </cell>
          <cell r="BN1438">
            <v>0</v>
          </cell>
          <cell r="BT1438">
            <v>3600</v>
          </cell>
        </row>
        <row r="1439">
          <cell r="S1439" t="str">
            <v>Machinery and Equipment</v>
          </cell>
          <cell r="AJ1439">
            <v>2356.7199999999998</v>
          </cell>
          <cell r="BN1439">
            <v>0</v>
          </cell>
          <cell r="BT1439">
            <v>200</v>
          </cell>
        </row>
        <row r="1440">
          <cell r="S1440" t="str">
            <v>Machinery and Equipment</v>
          </cell>
          <cell r="AJ1440">
            <v>4951.55</v>
          </cell>
          <cell r="BN1440">
            <v>0</v>
          </cell>
          <cell r="BT1440">
            <v>350</v>
          </cell>
        </row>
        <row r="1441">
          <cell r="S1441" t="str">
            <v>Machinery and Equipment</v>
          </cell>
          <cell r="AJ1441">
            <v>51508.58</v>
          </cell>
          <cell r="BN1441">
            <v>0</v>
          </cell>
          <cell r="BT1441">
            <v>3600</v>
          </cell>
        </row>
        <row r="1442">
          <cell r="S1442" t="str">
            <v>Machinery and Equipment</v>
          </cell>
          <cell r="AJ1442">
            <v>-576.25</v>
          </cell>
          <cell r="BN1442">
            <v>0</v>
          </cell>
          <cell r="BT1442">
            <v>-40</v>
          </cell>
        </row>
        <row r="1443">
          <cell r="S1443" t="str">
            <v>Machinery and Equipment</v>
          </cell>
          <cell r="AJ1443">
            <v>1130.3900000000001</v>
          </cell>
          <cell r="BN1443">
            <v>0</v>
          </cell>
          <cell r="BT1443">
            <v>150</v>
          </cell>
        </row>
        <row r="1444">
          <cell r="S1444" t="str">
            <v>Machinery and Equipment</v>
          </cell>
          <cell r="AJ1444">
            <v>18068.86</v>
          </cell>
          <cell r="BN1444">
            <v>0</v>
          </cell>
          <cell r="BT1444">
            <v>1200</v>
          </cell>
        </row>
        <row r="1445">
          <cell r="S1445" t="str">
            <v>Machinery and Equipment</v>
          </cell>
          <cell r="AJ1445">
            <v>158.44999999999999</v>
          </cell>
          <cell r="BN1445">
            <v>0</v>
          </cell>
          <cell r="BT1445">
            <v>10</v>
          </cell>
        </row>
        <row r="1446">
          <cell r="S1446" t="str">
            <v>Machinery and Equipment</v>
          </cell>
          <cell r="AJ1446">
            <v>8259.69</v>
          </cell>
          <cell r="BN1446">
            <v>0</v>
          </cell>
          <cell r="BT1446">
            <v>300</v>
          </cell>
        </row>
        <row r="1447">
          <cell r="S1447" t="str">
            <v>Machinery and Equipment</v>
          </cell>
          <cell r="AJ1447">
            <v>21624.74</v>
          </cell>
          <cell r="BN1447">
            <v>0</v>
          </cell>
          <cell r="BT1447">
            <v>1200</v>
          </cell>
        </row>
        <row r="1448">
          <cell r="S1448" t="str">
            <v>Machinery and Equipment</v>
          </cell>
          <cell r="AJ1448">
            <v>4235.26</v>
          </cell>
          <cell r="BN1448">
            <v>0</v>
          </cell>
          <cell r="BT1448">
            <v>250</v>
          </cell>
        </row>
        <row r="1449">
          <cell r="S1449" t="str">
            <v>Machinery and Equipment</v>
          </cell>
          <cell r="AJ1449">
            <v>490.41</v>
          </cell>
          <cell r="BN1449">
            <v>0</v>
          </cell>
          <cell r="BT1449">
            <v>30</v>
          </cell>
        </row>
        <row r="1450">
          <cell r="S1450" t="str">
            <v>Machinery and Equipment</v>
          </cell>
          <cell r="AJ1450">
            <v>77907.56</v>
          </cell>
          <cell r="BN1450">
            <v>0</v>
          </cell>
          <cell r="BT1450">
            <v>9500</v>
          </cell>
        </row>
        <row r="1451">
          <cell r="S1451" t="str">
            <v>Machinery and Equipment</v>
          </cell>
          <cell r="AJ1451">
            <v>216431.42</v>
          </cell>
          <cell r="BN1451">
            <v>0</v>
          </cell>
          <cell r="BT1451">
            <v>27000</v>
          </cell>
        </row>
        <row r="1452">
          <cell r="S1452" t="str">
            <v>Machinery and Equipment</v>
          </cell>
          <cell r="AJ1452">
            <v>205567.96</v>
          </cell>
          <cell r="BN1452">
            <v>0</v>
          </cell>
          <cell r="BT1452">
            <v>25000</v>
          </cell>
        </row>
        <row r="1453">
          <cell r="S1453" t="str">
            <v>Machinery and Equipment</v>
          </cell>
          <cell r="AJ1453">
            <v>8.7799999999999994</v>
          </cell>
          <cell r="BN1453">
            <v>0</v>
          </cell>
          <cell r="BT1453">
            <v>0</v>
          </cell>
        </row>
        <row r="1454">
          <cell r="S1454" t="str">
            <v>Machinery and Equipment</v>
          </cell>
          <cell r="AJ1454">
            <v>97463.88</v>
          </cell>
          <cell r="BN1454">
            <v>0</v>
          </cell>
          <cell r="BT1454">
            <v>12000</v>
          </cell>
        </row>
        <row r="1455">
          <cell r="S1455" t="str">
            <v>Machinery and Equipment</v>
          </cell>
          <cell r="AJ1455">
            <v>25468.41</v>
          </cell>
          <cell r="BN1455">
            <v>0</v>
          </cell>
          <cell r="BT1455">
            <v>5250</v>
          </cell>
        </row>
        <row r="1456">
          <cell r="S1456" t="str">
            <v>Machinery and Equipment</v>
          </cell>
          <cell r="AJ1456">
            <v>3.47</v>
          </cell>
          <cell r="BN1456">
            <v>0</v>
          </cell>
          <cell r="BT1456">
            <v>0</v>
          </cell>
        </row>
        <row r="1457">
          <cell r="S1457" t="str">
            <v>Machinery and Equipment</v>
          </cell>
          <cell r="AJ1457">
            <v>10000.02</v>
          </cell>
          <cell r="BN1457">
            <v>0</v>
          </cell>
          <cell r="BT1457">
            <v>2800</v>
          </cell>
        </row>
        <row r="1458">
          <cell r="S1458" t="str">
            <v>Machinery and Equipment</v>
          </cell>
          <cell r="AJ1458">
            <v>2307.7199999999998</v>
          </cell>
          <cell r="BN1458">
            <v>0</v>
          </cell>
          <cell r="BT1458">
            <v>300</v>
          </cell>
        </row>
        <row r="1459">
          <cell r="S1459" t="str">
            <v>Machinery and Equipment</v>
          </cell>
          <cell r="AJ1459">
            <v>12515.65</v>
          </cell>
          <cell r="BN1459">
            <v>0</v>
          </cell>
          <cell r="BT1459">
            <v>1500</v>
          </cell>
        </row>
        <row r="1460">
          <cell r="S1460" t="str">
            <v>Machinery and Equipment</v>
          </cell>
          <cell r="AJ1460">
            <v>15138.81</v>
          </cell>
          <cell r="BN1460">
            <v>0</v>
          </cell>
          <cell r="BT1460">
            <v>1900</v>
          </cell>
        </row>
        <row r="1461">
          <cell r="S1461" t="str">
            <v>Machinery and Equipment</v>
          </cell>
          <cell r="AJ1461">
            <v>38156.61</v>
          </cell>
          <cell r="BN1461">
            <v>0</v>
          </cell>
          <cell r="BT1461">
            <v>7750</v>
          </cell>
        </row>
        <row r="1462">
          <cell r="S1462" t="str">
            <v>Machinery and Equipment</v>
          </cell>
          <cell r="AJ1462">
            <v>48084.92</v>
          </cell>
          <cell r="BN1462">
            <v>0</v>
          </cell>
          <cell r="BT1462">
            <v>13500</v>
          </cell>
        </row>
        <row r="1463">
          <cell r="S1463" t="str">
            <v>Machinery and Equipment</v>
          </cell>
          <cell r="AJ1463">
            <v>335.05</v>
          </cell>
          <cell r="BN1463">
            <v>0</v>
          </cell>
          <cell r="BT1463">
            <v>40</v>
          </cell>
        </row>
        <row r="1464">
          <cell r="S1464" t="str">
            <v>Machinery and Equipment</v>
          </cell>
          <cell r="AJ1464">
            <v>543.04</v>
          </cell>
          <cell r="BN1464">
            <v>0</v>
          </cell>
          <cell r="BT1464">
            <v>70</v>
          </cell>
        </row>
        <row r="1465">
          <cell r="S1465" t="str">
            <v>Machinery and Equipment</v>
          </cell>
          <cell r="AJ1465">
            <v>11.77</v>
          </cell>
          <cell r="BN1465">
            <v>0</v>
          </cell>
          <cell r="BT1465">
            <v>0</v>
          </cell>
        </row>
        <row r="1466">
          <cell r="S1466" t="str">
            <v>Machinery and Equipment</v>
          </cell>
          <cell r="AJ1466">
            <v>53810.74</v>
          </cell>
          <cell r="BN1466">
            <v>0</v>
          </cell>
          <cell r="BT1466">
            <v>6500</v>
          </cell>
        </row>
        <row r="1467">
          <cell r="S1467" t="str">
            <v>Machinery and Equipment</v>
          </cell>
          <cell r="AJ1467">
            <v>47007.13</v>
          </cell>
          <cell r="BN1467">
            <v>0</v>
          </cell>
          <cell r="BT1467">
            <v>5750</v>
          </cell>
        </row>
        <row r="1468">
          <cell r="S1468" t="str">
            <v>Machinery and Equipment</v>
          </cell>
          <cell r="AJ1468">
            <v>44044.73</v>
          </cell>
          <cell r="BN1468">
            <v>0</v>
          </cell>
          <cell r="BT1468">
            <v>5500</v>
          </cell>
        </row>
        <row r="1469">
          <cell r="S1469" t="str">
            <v>Machinery and Equipment</v>
          </cell>
          <cell r="AJ1469">
            <v>2838.95</v>
          </cell>
          <cell r="BN1469">
            <v>0</v>
          </cell>
          <cell r="BT1469">
            <v>600</v>
          </cell>
        </row>
        <row r="1470">
          <cell r="S1470" t="str">
            <v>Machinery and Equipment</v>
          </cell>
          <cell r="AJ1470">
            <v>6515.96</v>
          </cell>
          <cell r="BN1470">
            <v>0</v>
          </cell>
          <cell r="BT1470">
            <v>1400</v>
          </cell>
        </row>
        <row r="1471">
          <cell r="S1471" t="str">
            <v>Machinery and Equipment</v>
          </cell>
          <cell r="AJ1471">
            <v>18431.060000000001</v>
          </cell>
          <cell r="BN1471">
            <v>0</v>
          </cell>
          <cell r="BT1471">
            <v>4000</v>
          </cell>
        </row>
        <row r="1472">
          <cell r="S1472" t="str">
            <v>Machinery and Equipment</v>
          </cell>
          <cell r="AJ1472">
            <v>72628.69</v>
          </cell>
          <cell r="BN1472">
            <v>0</v>
          </cell>
          <cell r="BT1472">
            <v>20000</v>
          </cell>
        </row>
        <row r="1473">
          <cell r="S1473" t="str">
            <v>Machinery and Equipment</v>
          </cell>
          <cell r="AJ1473">
            <v>7699.87</v>
          </cell>
          <cell r="BN1473">
            <v>0</v>
          </cell>
          <cell r="BT1473">
            <v>2200</v>
          </cell>
        </row>
        <row r="1474">
          <cell r="S1474" t="str">
            <v>Machinery and Equipment</v>
          </cell>
          <cell r="AJ1474">
            <v>15399.77</v>
          </cell>
          <cell r="BN1474">
            <v>0</v>
          </cell>
          <cell r="BT1474">
            <v>4400</v>
          </cell>
        </row>
        <row r="1475">
          <cell r="S1475" t="str">
            <v>Machinery and Equipment</v>
          </cell>
          <cell r="AJ1475">
            <v>173017.68</v>
          </cell>
          <cell r="BN1475">
            <v>0</v>
          </cell>
          <cell r="BT1475">
            <v>49000</v>
          </cell>
        </row>
        <row r="1476">
          <cell r="S1476" t="str">
            <v>Machinery and Equipment</v>
          </cell>
          <cell r="AJ1476">
            <v>38918.71</v>
          </cell>
          <cell r="BN1476">
            <v>0</v>
          </cell>
          <cell r="BT1476">
            <v>11000</v>
          </cell>
        </row>
        <row r="1477">
          <cell r="S1477" t="str">
            <v>Machinery and Equipment</v>
          </cell>
          <cell r="AJ1477">
            <v>10403.049999999999</v>
          </cell>
          <cell r="BN1477">
            <v>0</v>
          </cell>
          <cell r="BT1477">
            <v>3000</v>
          </cell>
        </row>
        <row r="1478">
          <cell r="S1478" t="str">
            <v>Machinery and Equipment</v>
          </cell>
          <cell r="AJ1478">
            <v>77837.45</v>
          </cell>
          <cell r="BN1478">
            <v>0</v>
          </cell>
          <cell r="BT1478">
            <v>22000</v>
          </cell>
        </row>
        <row r="1479">
          <cell r="S1479" t="str">
            <v>Machinery and Equipment</v>
          </cell>
          <cell r="AJ1479">
            <v>20806.12</v>
          </cell>
          <cell r="BN1479">
            <v>0</v>
          </cell>
          <cell r="BT1479">
            <v>5750</v>
          </cell>
        </row>
        <row r="1480">
          <cell r="S1480" t="str">
            <v>Machinery and Equipment</v>
          </cell>
          <cell r="AJ1480">
            <v>25485.19</v>
          </cell>
          <cell r="BN1480">
            <v>0</v>
          </cell>
          <cell r="BT1480">
            <v>6750</v>
          </cell>
        </row>
        <row r="1481">
          <cell r="S1481" t="str">
            <v>Machinery and Equipment</v>
          </cell>
          <cell r="AJ1481">
            <v>8984.26</v>
          </cell>
          <cell r="BN1481">
            <v>0</v>
          </cell>
          <cell r="BT1481">
            <v>950</v>
          </cell>
        </row>
        <row r="1482">
          <cell r="S1482" t="str">
            <v>Machinery and Equipment</v>
          </cell>
          <cell r="AJ1482">
            <v>449.21</v>
          </cell>
          <cell r="BN1482">
            <v>0</v>
          </cell>
          <cell r="BT1482">
            <v>50</v>
          </cell>
        </row>
        <row r="1483">
          <cell r="S1483" t="str">
            <v>Machinery and Equipment</v>
          </cell>
          <cell r="AJ1483">
            <v>891.8</v>
          </cell>
          <cell r="BN1483">
            <v>0</v>
          </cell>
          <cell r="BT1483">
            <v>40</v>
          </cell>
        </row>
        <row r="1484">
          <cell r="S1484" t="str">
            <v>Machinery and Equipment</v>
          </cell>
          <cell r="AJ1484">
            <v>6021.83</v>
          </cell>
          <cell r="BN1484">
            <v>0</v>
          </cell>
          <cell r="BT1484">
            <v>250</v>
          </cell>
        </row>
        <row r="1485">
          <cell r="S1485" t="str">
            <v>Machinery and Equipment</v>
          </cell>
          <cell r="AJ1485">
            <v>84144.23</v>
          </cell>
          <cell r="BN1485">
            <v>0</v>
          </cell>
          <cell r="BT1485">
            <v>3800</v>
          </cell>
        </row>
        <row r="1486">
          <cell r="S1486" t="str">
            <v>Machinery and Equipment</v>
          </cell>
          <cell r="AJ1486">
            <v>266.16000000000003</v>
          </cell>
          <cell r="BN1486">
            <v>0</v>
          </cell>
          <cell r="BT1486">
            <v>10</v>
          </cell>
        </row>
        <row r="1487">
          <cell r="S1487" t="str">
            <v>Machinery and Equipment</v>
          </cell>
          <cell r="AJ1487">
            <v>5478.79</v>
          </cell>
          <cell r="BN1487">
            <v>0</v>
          </cell>
          <cell r="BT1487">
            <v>250</v>
          </cell>
        </row>
        <row r="1488">
          <cell r="S1488" t="str">
            <v>Machinery and Equipment</v>
          </cell>
          <cell r="AJ1488">
            <v>344.08</v>
          </cell>
          <cell r="BN1488">
            <v>0</v>
          </cell>
          <cell r="BT1488">
            <v>20</v>
          </cell>
        </row>
        <row r="1489">
          <cell r="S1489" t="str">
            <v>Machinery and Equipment</v>
          </cell>
          <cell r="AJ1489">
            <v>1064.8800000000001</v>
          </cell>
          <cell r="BN1489">
            <v>0</v>
          </cell>
          <cell r="BT1489">
            <v>50</v>
          </cell>
        </row>
        <row r="1490">
          <cell r="S1490" t="str">
            <v>Machinery and Equipment</v>
          </cell>
          <cell r="AJ1490">
            <v>1447.2</v>
          </cell>
          <cell r="BN1490">
            <v>0</v>
          </cell>
          <cell r="BT1490">
            <v>70</v>
          </cell>
        </row>
        <row r="1491">
          <cell r="S1491" t="str">
            <v>Machinery and Equipment</v>
          </cell>
          <cell r="AJ1491">
            <v>1983.15</v>
          </cell>
          <cell r="BN1491">
            <v>0</v>
          </cell>
          <cell r="BT1491">
            <v>100</v>
          </cell>
        </row>
        <row r="1492">
          <cell r="S1492" t="str">
            <v>Machinery and Equipment</v>
          </cell>
          <cell r="AJ1492">
            <v>1787.31</v>
          </cell>
          <cell r="BN1492">
            <v>0</v>
          </cell>
          <cell r="BT1492">
            <v>200</v>
          </cell>
        </row>
        <row r="1493">
          <cell r="S1493" t="str">
            <v>Machinery and Equipment</v>
          </cell>
          <cell r="AJ1493">
            <v>89.37</v>
          </cell>
          <cell r="BN1493">
            <v>0</v>
          </cell>
          <cell r="BT1493">
            <v>10</v>
          </cell>
        </row>
        <row r="1494">
          <cell r="S1494" t="str">
            <v>Machinery and Equipment</v>
          </cell>
          <cell r="AJ1494">
            <v>10584.81</v>
          </cell>
          <cell r="BN1494">
            <v>0</v>
          </cell>
          <cell r="BT1494">
            <v>950</v>
          </cell>
        </row>
        <row r="1495">
          <cell r="S1495" t="str">
            <v>Machinery and Equipment</v>
          </cell>
          <cell r="AJ1495">
            <v>529.25</v>
          </cell>
          <cell r="BN1495">
            <v>0</v>
          </cell>
          <cell r="BT1495">
            <v>50</v>
          </cell>
        </row>
        <row r="1496">
          <cell r="S1496" t="str">
            <v>Machinery and Equipment</v>
          </cell>
          <cell r="AJ1496">
            <v>2460.12</v>
          </cell>
          <cell r="BN1496">
            <v>0</v>
          </cell>
          <cell r="BT1496">
            <v>150</v>
          </cell>
        </row>
        <row r="1497">
          <cell r="S1497" t="str">
            <v>Machinery and Equipment</v>
          </cell>
          <cell r="AJ1497">
            <v>4359.03</v>
          </cell>
          <cell r="BN1497">
            <v>0</v>
          </cell>
          <cell r="BT1497">
            <v>200</v>
          </cell>
        </row>
        <row r="1498">
          <cell r="S1498" t="str">
            <v>Machinery and Equipment</v>
          </cell>
          <cell r="AJ1498">
            <v>32.5</v>
          </cell>
          <cell r="BN1498">
            <v>0</v>
          </cell>
          <cell r="BT1498">
            <v>0</v>
          </cell>
        </row>
        <row r="1499">
          <cell r="S1499" t="str">
            <v>Machinery and Equipment</v>
          </cell>
          <cell r="AJ1499">
            <v>2320.2800000000002</v>
          </cell>
          <cell r="BN1499">
            <v>0</v>
          </cell>
          <cell r="BT1499">
            <v>100</v>
          </cell>
        </row>
        <row r="1500">
          <cell r="S1500" t="str">
            <v>Machinery and Equipment</v>
          </cell>
          <cell r="AJ1500">
            <v>2543.14</v>
          </cell>
          <cell r="BN1500">
            <v>0</v>
          </cell>
          <cell r="BT1500">
            <v>250</v>
          </cell>
        </row>
        <row r="1501">
          <cell r="S1501" t="str">
            <v>Machinery and Equipment</v>
          </cell>
          <cell r="AJ1501">
            <v>127.17</v>
          </cell>
          <cell r="BN1501">
            <v>0</v>
          </cell>
          <cell r="BT1501">
            <v>10</v>
          </cell>
        </row>
        <row r="1502">
          <cell r="S1502" t="str">
            <v>Machinery and Equipment</v>
          </cell>
          <cell r="AJ1502">
            <v>3814.71</v>
          </cell>
          <cell r="BN1502">
            <v>0</v>
          </cell>
          <cell r="BT1502">
            <v>350</v>
          </cell>
        </row>
        <row r="1503">
          <cell r="S1503" t="str">
            <v>Machinery and Equipment</v>
          </cell>
          <cell r="AJ1503">
            <v>190.73</v>
          </cell>
          <cell r="BN1503">
            <v>0</v>
          </cell>
          <cell r="BT1503">
            <v>20</v>
          </cell>
        </row>
        <row r="1504">
          <cell r="S1504" t="str">
            <v>Machinery and Equipment</v>
          </cell>
          <cell r="AJ1504">
            <v>582.29999999999995</v>
          </cell>
          <cell r="BN1504">
            <v>0</v>
          </cell>
          <cell r="BT1504">
            <v>30</v>
          </cell>
        </row>
        <row r="1505">
          <cell r="S1505" t="str">
            <v>Machinery and Equipment</v>
          </cell>
          <cell r="AJ1505">
            <v>4676.04</v>
          </cell>
          <cell r="BN1505">
            <v>0</v>
          </cell>
          <cell r="BT1505">
            <v>250</v>
          </cell>
        </row>
        <row r="1506">
          <cell r="S1506" t="str">
            <v>Machinery and Equipment</v>
          </cell>
          <cell r="AJ1506">
            <v>1983.15</v>
          </cell>
          <cell r="BN1506">
            <v>0</v>
          </cell>
          <cell r="BT1506">
            <v>100</v>
          </cell>
        </row>
        <row r="1507">
          <cell r="S1507" t="str">
            <v>Machinery and Equipment</v>
          </cell>
          <cell r="AJ1507">
            <v>5924.66</v>
          </cell>
          <cell r="BN1507">
            <v>0</v>
          </cell>
          <cell r="BT1507">
            <v>300</v>
          </cell>
        </row>
        <row r="1508">
          <cell r="S1508" t="str">
            <v>Machinery and Equipment</v>
          </cell>
          <cell r="AJ1508">
            <v>2420.73</v>
          </cell>
          <cell r="BN1508">
            <v>0</v>
          </cell>
          <cell r="BT1508">
            <v>100</v>
          </cell>
        </row>
        <row r="1509">
          <cell r="S1509" t="str">
            <v>Machinery and Equipment</v>
          </cell>
          <cell r="AJ1509">
            <v>12687.69</v>
          </cell>
          <cell r="BN1509">
            <v>0</v>
          </cell>
          <cell r="BT1509">
            <v>400</v>
          </cell>
        </row>
        <row r="1510">
          <cell r="S1510" t="str">
            <v>Machinery and Equipment</v>
          </cell>
          <cell r="AJ1510">
            <v>291.52</v>
          </cell>
          <cell r="BN1510">
            <v>0</v>
          </cell>
          <cell r="BT1510">
            <v>20</v>
          </cell>
        </row>
        <row r="1511">
          <cell r="S1511" t="str">
            <v>Machinery and Equipment</v>
          </cell>
          <cell r="AJ1511">
            <v>1063.54</v>
          </cell>
          <cell r="BN1511">
            <v>0</v>
          </cell>
          <cell r="BT1511">
            <v>100</v>
          </cell>
        </row>
        <row r="1512">
          <cell r="S1512" t="str">
            <v>Machinery and Equipment</v>
          </cell>
          <cell r="AJ1512">
            <v>53.17</v>
          </cell>
          <cell r="BN1512">
            <v>0</v>
          </cell>
          <cell r="BT1512">
            <v>0</v>
          </cell>
        </row>
        <row r="1513">
          <cell r="S1513" t="str">
            <v>Machinery and Equipment</v>
          </cell>
          <cell r="AJ1513">
            <v>410.26</v>
          </cell>
          <cell r="BN1513">
            <v>0</v>
          </cell>
          <cell r="BT1513">
            <v>10</v>
          </cell>
        </row>
        <row r="1514">
          <cell r="S1514" t="str">
            <v>Machinery and Equipment</v>
          </cell>
          <cell r="AJ1514">
            <v>952.58</v>
          </cell>
          <cell r="BN1514">
            <v>0</v>
          </cell>
          <cell r="BT1514">
            <v>30</v>
          </cell>
        </row>
        <row r="1515">
          <cell r="S1515" t="str">
            <v>Machinery and Equipment</v>
          </cell>
          <cell r="AJ1515">
            <v>927.12</v>
          </cell>
          <cell r="BN1515">
            <v>0</v>
          </cell>
          <cell r="BT1515">
            <v>50</v>
          </cell>
        </row>
        <row r="1516">
          <cell r="S1516" t="str">
            <v>Machinery and Equipment</v>
          </cell>
          <cell r="AJ1516">
            <v>647.87</v>
          </cell>
          <cell r="BN1516">
            <v>0</v>
          </cell>
          <cell r="BT1516">
            <v>30</v>
          </cell>
        </row>
        <row r="1517">
          <cell r="S1517" t="str">
            <v>Machinery and Equipment</v>
          </cell>
          <cell r="AJ1517">
            <v>1669.64</v>
          </cell>
          <cell r="BN1517">
            <v>0</v>
          </cell>
          <cell r="BT1517">
            <v>150</v>
          </cell>
        </row>
        <row r="1518">
          <cell r="S1518" t="str">
            <v>Machinery and Equipment</v>
          </cell>
          <cell r="AJ1518">
            <v>84.73</v>
          </cell>
          <cell r="BN1518">
            <v>0</v>
          </cell>
          <cell r="BT1518">
            <v>10</v>
          </cell>
        </row>
        <row r="1519">
          <cell r="S1519" t="str">
            <v>Machinery and Equipment</v>
          </cell>
          <cell r="AJ1519">
            <v>515.62</v>
          </cell>
          <cell r="BN1519">
            <v>0</v>
          </cell>
          <cell r="BT1519">
            <v>50</v>
          </cell>
        </row>
        <row r="1520">
          <cell r="S1520" t="str">
            <v>Machinery and Equipment</v>
          </cell>
          <cell r="AJ1520">
            <v>25.81</v>
          </cell>
          <cell r="BN1520">
            <v>0</v>
          </cell>
          <cell r="BT1520">
            <v>0</v>
          </cell>
        </row>
        <row r="1521">
          <cell r="S1521" t="str">
            <v>Machinery and Equipment</v>
          </cell>
          <cell r="AJ1521">
            <v>2252.41</v>
          </cell>
          <cell r="BN1521">
            <v>0</v>
          </cell>
          <cell r="BT1521">
            <v>100</v>
          </cell>
        </row>
        <row r="1522">
          <cell r="S1522" t="str">
            <v>Machinery and Equipment</v>
          </cell>
          <cell r="AJ1522">
            <v>6262.83</v>
          </cell>
          <cell r="BN1522">
            <v>0</v>
          </cell>
          <cell r="BT1522">
            <v>300</v>
          </cell>
        </row>
        <row r="1523">
          <cell r="S1523" t="str">
            <v>Machinery and Equipment</v>
          </cell>
          <cell r="AJ1523">
            <v>7814.84</v>
          </cell>
          <cell r="BN1523">
            <v>0</v>
          </cell>
          <cell r="BT1523">
            <v>400</v>
          </cell>
        </row>
        <row r="1524">
          <cell r="S1524" t="str">
            <v>Machinery and Equipment</v>
          </cell>
          <cell r="AJ1524">
            <v>795.04</v>
          </cell>
          <cell r="BN1524">
            <v>0</v>
          </cell>
          <cell r="BT1524">
            <v>40</v>
          </cell>
        </row>
        <row r="1525">
          <cell r="S1525" t="str">
            <v>Machinery and Equipment</v>
          </cell>
          <cell r="AJ1525">
            <v>54298.37</v>
          </cell>
          <cell r="BN1525">
            <v>0</v>
          </cell>
          <cell r="BT1525">
            <v>5750</v>
          </cell>
        </row>
        <row r="1526">
          <cell r="S1526" t="str">
            <v>Machinery and Equipment</v>
          </cell>
          <cell r="AJ1526">
            <v>2346.29</v>
          </cell>
          <cell r="BN1526">
            <v>0</v>
          </cell>
          <cell r="BT1526">
            <v>250</v>
          </cell>
        </row>
        <row r="1527">
          <cell r="S1527" t="str">
            <v>Machinery and Equipment</v>
          </cell>
          <cell r="AJ1527">
            <v>18.64</v>
          </cell>
          <cell r="BN1527">
            <v>0</v>
          </cell>
          <cell r="BT1527">
            <v>0</v>
          </cell>
        </row>
        <row r="1528">
          <cell r="S1528" t="str">
            <v>Machinery and Equipment</v>
          </cell>
          <cell r="AJ1528">
            <v>0.94</v>
          </cell>
          <cell r="BN1528">
            <v>0</v>
          </cell>
          <cell r="BT1528">
            <v>0</v>
          </cell>
        </row>
        <row r="1529">
          <cell r="S1529" t="str">
            <v>Machinery and Equipment</v>
          </cell>
          <cell r="AJ1529">
            <v>1375.46</v>
          </cell>
          <cell r="BN1529">
            <v>0</v>
          </cell>
          <cell r="BT1529">
            <v>60</v>
          </cell>
        </row>
        <row r="1530">
          <cell r="S1530" t="str">
            <v>Machinery and Equipment</v>
          </cell>
          <cell r="AJ1530">
            <v>10514.85</v>
          </cell>
          <cell r="BN1530">
            <v>0</v>
          </cell>
          <cell r="BT1530">
            <v>1100</v>
          </cell>
        </row>
        <row r="1531">
          <cell r="S1531" t="str">
            <v>Machinery and Equipment</v>
          </cell>
          <cell r="AJ1531">
            <v>964.73</v>
          </cell>
          <cell r="BN1531">
            <v>0</v>
          </cell>
          <cell r="BT1531">
            <v>100</v>
          </cell>
        </row>
        <row r="1532">
          <cell r="S1532" t="str">
            <v>Machinery and Equipment</v>
          </cell>
          <cell r="AJ1532">
            <v>1684.83</v>
          </cell>
          <cell r="BN1532">
            <v>0</v>
          </cell>
          <cell r="BT1532">
            <v>200</v>
          </cell>
        </row>
        <row r="1533">
          <cell r="S1533" t="str">
            <v>Machinery and Equipment</v>
          </cell>
          <cell r="AJ1533">
            <v>41.27</v>
          </cell>
          <cell r="BN1533">
            <v>0</v>
          </cell>
          <cell r="BT1533">
            <v>0</v>
          </cell>
        </row>
        <row r="1534">
          <cell r="S1534" t="str">
            <v>Machinery and Equipment</v>
          </cell>
          <cell r="AJ1534">
            <v>3311.88</v>
          </cell>
          <cell r="BN1534">
            <v>0</v>
          </cell>
          <cell r="BT1534">
            <v>150</v>
          </cell>
        </row>
        <row r="1535">
          <cell r="S1535" t="str">
            <v>Machinery and Equipment</v>
          </cell>
          <cell r="AJ1535">
            <v>5940.84</v>
          </cell>
          <cell r="BN1535">
            <v>0</v>
          </cell>
          <cell r="BT1535">
            <v>300</v>
          </cell>
        </row>
        <row r="1536">
          <cell r="S1536" t="str">
            <v>Machinery and Equipment</v>
          </cell>
          <cell r="AJ1536">
            <v>8874.59</v>
          </cell>
          <cell r="BN1536">
            <v>0</v>
          </cell>
          <cell r="BT1536">
            <v>500</v>
          </cell>
        </row>
        <row r="1537">
          <cell r="S1537" t="str">
            <v>Machinery and Equipment</v>
          </cell>
          <cell r="AJ1537">
            <v>8332.15</v>
          </cell>
          <cell r="BN1537">
            <v>0</v>
          </cell>
          <cell r="BT1537">
            <v>450</v>
          </cell>
        </row>
        <row r="1538">
          <cell r="S1538" t="str">
            <v>Machinery and Equipment</v>
          </cell>
          <cell r="AJ1538">
            <v>9915.74</v>
          </cell>
          <cell r="BN1538">
            <v>0</v>
          </cell>
          <cell r="BT1538">
            <v>500</v>
          </cell>
        </row>
        <row r="1539">
          <cell r="S1539" t="str">
            <v>Machinery and Equipment</v>
          </cell>
          <cell r="AJ1539">
            <v>1547.8</v>
          </cell>
          <cell r="BN1539">
            <v>0</v>
          </cell>
          <cell r="BT1539">
            <v>80</v>
          </cell>
        </row>
        <row r="1540">
          <cell r="S1540" t="str">
            <v>Machinery and Equipment</v>
          </cell>
          <cell r="AJ1540">
            <v>2275.66</v>
          </cell>
          <cell r="BN1540">
            <v>0</v>
          </cell>
          <cell r="BT1540">
            <v>100</v>
          </cell>
        </row>
        <row r="1541">
          <cell r="S1541" t="str">
            <v>Machinery and Equipment</v>
          </cell>
          <cell r="AJ1541">
            <v>720.63</v>
          </cell>
          <cell r="BN1541">
            <v>0</v>
          </cell>
          <cell r="BT1541">
            <v>40</v>
          </cell>
        </row>
        <row r="1542">
          <cell r="S1542" t="str">
            <v>Machinery and Equipment</v>
          </cell>
          <cell r="AJ1542">
            <v>3085.85</v>
          </cell>
          <cell r="BN1542">
            <v>0</v>
          </cell>
          <cell r="BT1542">
            <v>150</v>
          </cell>
        </row>
        <row r="1543">
          <cell r="S1543" t="str">
            <v>Machinery and Equipment</v>
          </cell>
          <cell r="AJ1543">
            <v>2160.64</v>
          </cell>
          <cell r="BN1543">
            <v>0</v>
          </cell>
          <cell r="BT1543">
            <v>100</v>
          </cell>
        </row>
        <row r="1544">
          <cell r="S1544" t="str">
            <v>Machinery and Equipment</v>
          </cell>
          <cell r="AJ1544">
            <v>832.3</v>
          </cell>
          <cell r="BN1544">
            <v>0</v>
          </cell>
          <cell r="BT1544">
            <v>40</v>
          </cell>
        </row>
        <row r="1545">
          <cell r="S1545" t="str">
            <v>Machinery and Equipment</v>
          </cell>
          <cell r="AJ1545">
            <v>263.39</v>
          </cell>
          <cell r="BN1545">
            <v>0</v>
          </cell>
          <cell r="BT1545">
            <v>10</v>
          </cell>
        </row>
        <row r="1546">
          <cell r="S1546" t="str">
            <v>Machinery and Equipment</v>
          </cell>
          <cell r="AJ1546">
            <v>305.52999999999997</v>
          </cell>
          <cell r="BN1546">
            <v>0</v>
          </cell>
          <cell r="BT1546">
            <v>20</v>
          </cell>
        </row>
        <row r="1547">
          <cell r="S1547" t="str">
            <v>Machinery and Equipment</v>
          </cell>
          <cell r="AJ1547">
            <v>632.13</v>
          </cell>
          <cell r="BN1547">
            <v>0</v>
          </cell>
          <cell r="BT1547">
            <v>30</v>
          </cell>
        </row>
        <row r="1548">
          <cell r="S1548" t="str">
            <v>Machinery and Equipment</v>
          </cell>
          <cell r="AJ1548">
            <v>5361.07</v>
          </cell>
          <cell r="BN1548">
            <v>0</v>
          </cell>
          <cell r="BT1548">
            <v>250</v>
          </cell>
        </row>
        <row r="1549">
          <cell r="S1549" t="str">
            <v>Machinery and Equipment</v>
          </cell>
          <cell r="AJ1549">
            <v>4188.29</v>
          </cell>
          <cell r="BN1549">
            <v>0</v>
          </cell>
          <cell r="BT1549">
            <v>200</v>
          </cell>
        </row>
        <row r="1550">
          <cell r="S1550" t="str">
            <v>Machinery and Equipment</v>
          </cell>
          <cell r="AJ1550">
            <v>445.71</v>
          </cell>
          <cell r="BN1550">
            <v>0</v>
          </cell>
          <cell r="BT1550">
            <v>20</v>
          </cell>
        </row>
        <row r="1551">
          <cell r="S1551" t="str">
            <v>Machinery and Equipment</v>
          </cell>
          <cell r="AJ1551">
            <v>418.32</v>
          </cell>
          <cell r="BN1551">
            <v>0</v>
          </cell>
          <cell r="BT1551">
            <v>20</v>
          </cell>
        </row>
        <row r="1552">
          <cell r="S1552" t="str">
            <v>Machinery and Equipment</v>
          </cell>
          <cell r="AJ1552">
            <v>371.1</v>
          </cell>
          <cell r="BN1552">
            <v>0</v>
          </cell>
          <cell r="BT1552">
            <v>20</v>
          </cell>
        </row>
        <row r="1553">
          <cell r="S1553" t="str">
            <v>Machinery and Equipment</v>
          </cell>
          <cell r="AJ1553">
            <v>473.08</v>
          </cell>
          <cell r="BN1553">
            <v>0</v>
          </cell>
          <cell r="BT1553">
            <v>20</v>
          </cell>
        </row>
        <row r="1554">
          <cell r="S1554" t="str">
            <v>Machinery and Equipment</v>
          </cell>
          <cell r="AJ1554">
            <v>1431.16</v>
          </cell>
          <cell r="BN1554">
            <v>0</v>
          </cell>
          <cell r="BT1554">
            <v>70</v>
          </cell>
        </row>
        <row r="1555">
          <cell r="S1555" t="str">
            <v>Machinery and Equipment</v>
          </cell>
          <cell r="AJ1555">
            <v>1199.98</v>
          </cell>
          <cell r="BN1555">
            <v>0</v>
          </cell>
          <cell r="BT1555">
            <v>60</v>
          </cell>
        </row>
        <row r="1556">
          <cell r="S1556" t="str">
            <v>Machinery and Equipment</v>
          </cell>
          <cell r="AJ1556">
            <v>1199.98</v>
          </cell>
          <cell r="BN1556">
            <v>0</v>
          </cell>
          <cell r="BT1556">
            <v>60</v>
          </cell>
        </row>
        <row r="1557">
          <cell r="S1557" t="str">
            <v>Machinery and Equipment</v>
          </cell>
          <cell r="AJ1557">
            <v>512.45000000000005</v>
          </cell>
          <cell r="BN1557">
            <v>0</v>
          </cell>
          <cell r="BT1557">
            <v>30</v>
          </cell>
        </row>
        <row r="1558">
          <cell r="S1558" t="str">
            <v>Machinery and Equipment</v>
          </cell>
          <cell r="AJ1558">
            <v>415.22</v>
          </cell>
          <cell r="BN1558">
            <v>0</v>
          </cell>
          <cell r="BT1558">
            <v>20</v>
          </cell>
        </row>
        <row r="1559">
          <cell r="S1559" t="str">
            <v>Machinery and Equipment</v>
          </cell>
          <cell r="AJ1559">
            <v>415.22</v>
          </cell>
          <cell r="BN1559">
            <v>0</v>
          </cell>
          <cell r="BT1559">
            <v>20</v>
          </cell>
        </row>
        <row r="1560">
          <cell r="S1560" t="str">
            <v>Machinery and Equipment</v>
          </cell>
          <cell r="AJ1560">
            <v>415.22</v>
          </cell>
          <cell r="BN1560">
            <v>0</v>
          </cell>
          <cell r="BT1560">
            <v>20</v>
          </cell>
        </row>
        <row r="1561">
          <cell r="S1561" t="str">
            <v>Machinery and Equipment</v>
          </cell>
          <cell r="AJ1561">
            <v>325.73</v>
          </cell>
          <cell r="BN1561">
            <v>0</v>
          </cell>
          <cell r="BT1561">
            <v>20</v>
          </cell>
        </row>
        <row r="1562">
          <cell r="S1562" t="str">
            <v>Machinery and Equipment</v>
          </cell>
          <cell r="AJ1562">
            <v>488.42</v>
          </cell>
          <cell r="BN1562">
            <v>0</v>
          </cell>
          <cell r="BT1562">
            <v>20</v>
          </cell>
        </row>
        <row r="1563">
          <cell r="S1563" t="str">
            <v>Machinery and Equipment</v>
          </cell>
          <cell r="AJ1563">
            <v>2265.08</v>
          </cell>
          <cell r="BN1563">
            <v>0</v>
          </cell>
          <cell r="BT1563">
            <v>100</v>
          </cell>
        </row>
        <row r="1564">
          <cell r="S1564" t="str">
            <v>Machinery and Equipment</v>
          </cell>
          <cell r="AJ1564">
            <v>181.95</v>
          </cell>
          <cell r="BN1564">
            <v>0</v>
          </cell>
          <cell r="BT1564">
            <v>10</v>
          </cell>
        </row>
        <row r="1565">
          <cell r="S1565" t="str">
            <v>Machinery and Equipment</v>
          </cell>
          <cell r="AJ1565">
            <v>607.34</v>
          </cell>
          <cell r="BN1565">
            <v>0</v>
          </cell>
          <cell r="BT1565">
            <v>30</v>
          </cell>
        </row>
        <row r="1566">
          <cell r="S1566" t="str">
            <v>Furniture &amp; Fixtures</v>
          </cell>
          <cell r="AJ1566">
            <v>716.66</v>
          </cell>
          <cell r="BN1566">
            <v>0</v>
          </cell>
          <cell r="BT1566">
            <v>40</v>
          </cell>
        </row>
        <row r="1567">
          <cell r="S1567" t="str">
            <v>Furniture &amp; Fixtures</v>
          </cell>
          <cell r="AJ1567">
            <v>794.25</v>
          </cell>
          <cell r="BN1567">
            <v>0</v>
          </cell>
          <cell r="BT1567">
            <v>50</v>
          </cell>
        </row>
        <row r="1568">
          <cell r="S1568" t="str">
            <v>Furniture &amp; Fixtures</v>
          </cell>
          <cell r="AJ1568">
            <v>265.35000000000002</v>
          </cell>
          <cell r="BN1568">
            <v>0</v>
          </cell>
          <cell r="BT1568">
            <v>10</v>
          </cell>
        </row>
        <row r="1569">
          <cell r="S1569" t="str">
            <v>Furniture &amp; Fixtures</v>
          </cell>
          <cell r="AJ1569">
            <v>407.91</v>
          </cell>
          <cell r="BN1569">
            <v>0</v>
          </cell>
          <cell r="BT1569">
            <v>30</v>
          </cell>
        </row>
        <row r="1570">
          <cell r="S1570" t="str">
            <v>Furniture &amp; Fixtures</v>
          </cell>
          <cell r="AJ1570">
            <v>619.73</v>
          </cell>
          <cell r="BN1570">
            <v>0</v>
          </cell>
          <cell r="BT1570">
            <v>40</v>
          </cell>
        </row>
        <row r="1571">
          <cell r="S1571" t="str">
            <v>Furniture &amp; Fixtures</v>
          </cell>
          <cell r="AJ1571">
            <v>1052.56</v>
          </cell>
          <cell r="BN1571">
            <v>0</v>
          </cell>
          <cell r="BT1571">
            <v>60</v>
          </cell>
        </row>
        <row r="1572">
          <cell r="S1572" t="str">
            <v>Furniture &amp; Fixtures</v>
          </cell>
          <cell r="AJ1572">
            <v>469.01</v>
          </cell>
          <cell r="BN1572">
            <v>0</v>
          </cell>
          <cell r="BT1572">
            <v>30</v>
          </cell>
        </row>
        <row r="1573">
          <cell r="S1573" t="str">
            <v>Furniture &amp; Fixtures</v>
          </cell>
          <cell r="AJ1573">
            <v>255.83</v>
          </cell>
          <cell r="BN1573">
            <v>0</v>
          </cell>
          <cell r="BT1573">
            <v>20</v>
          </cell>
        </row>
        <row r="1574">
          <cell r="S1574" t="str">
            <v>Furniture &amp; Fixtures</v>
          </cell>
          <cell r="AJ1574">
            <v>202.28</v>
          </cell>
          <cell r="BN1574">
            <v>0</v>
          </cell>
          <cell r="BT1574">
            <v>10</v>
          </cell>
        </row>
        <row r="1575">
          <cell r="S1575" t="str">
            <v>Furniture &amp; Fixtures</v>
          </cell>
          <cell r="AJ1575">
            <v>368.47</v>
          </cell>
          <cell r="BN1575">
            <v>0</v>
          </cell>
          <cell r="BT1575">
            <v>20</v>
          </cell>
        </row>
        <row r="1576">
          <cell r="S1576" t="str">
            <v>Furniture &amp; Fixtures</v>
          </cell>
          <cell r="AJ1576">
            <v>2860.69</v>
          </cell>
          <cell r="BN1576">
            <v>0</v>
          </cell>
          <cell r="BT1576">
            <v>200</v>
          </cell>
        </row>
        <row r="1577">
          <cell r="S1577" t="str">
            <v>Furniture &amp; Fixtures</v>
          </cell>
          <cell r="AJ1577">
            <v>1517.33</v>
          </cell>
          <cell r="BN1577">
            <v>0</v>
          </cell>
          <cell r="BT1577">
            <v>90</v>
          </cell>
        </row>
        <row r="1578">
          <cell r="S1578" t="str">
            <v>Furniture &amp; Fixtures</v>
          </cell>
          <cell r="AJ1578">
            <v>690.23</v>
          </cell>
          <cell r="BN1578">
            <v>0</v>
          </cell>
          <cell r="BT1578">
            <v>40</v>
          </cell>
        </row>
        <row r="1579">
          <cell r="S1579" t="str">
            <v>Furniture &amp; Fixtures</v>
          </cell>
          <cell r="AJ1579">
            <v>993.83</v>
          </cell>
          <cell r="BN1579">
            <v>0</v>
          </cell>
          <cell r="BT1579">
            <v>60</v>
          </cell>
        </row>
        <row r="1580">
          <cell r="S1580" t="str">
            <v>Furniture &amp; Fixtures</v>
          </cell>
          <cell r="AJ1580">
            <v>265.35000000000002</v>
          </cell>
          <cell r="BN1580">
            <v>0</v>
          </cell>
          <cell r="BT1580">
            <v>10</v>
          </cell>
        </row>
        <row r="1581">
          <cell r="S1581" t="str">
            <v>Furniture &amp; Fixtures</v>
          </cell>
          <cell r="AJ1581">
            <v>9383.94</v>
          </cell>
          <cell r="BN1581">
            <v>0</v>
          </cell>
          <cell r="BT1581">
            <v>450</v>
          </cell>
        </row>
        <row r="1582">
          <cell r="S1582" t="str">
            <v>Furniture &amp; Fixtures</v>
          </cell>
          <cell r="AJ1582">
            <v>343.31</v>
          </cell>
          <cell r="BN1582">
            <v>0</v>
          </cell>
          <cell r="BT1582">
            <v>20</v>
          </cell>
        </row>
        <row r="1583">
          <cell r="S1583" t="str">
            <v>Furniture &amp; Fixtures</v>
          </cell>
          <cell r="AJ1583">
            <v>2377.25</v>
          </cell>
          <cell r="BN1583">
            <v>0</v>
          </cell>
          <cell r="BT1583">
            <v>150</v>
          </cell>
        </row>
        <row r="1584">
          <cell r="S1584" t="str">
            <v>Furniture &amp; Fixtures</v>
          </cell>
          <cell r="AJ1584">
            <v>9734.48</v>
          </cell>
          <cell r="BN1584">
            <v>0</v>
          </cell>
          <cell r="BT1584">
            <v>550</v>
          </cell>
        </row>
        <row r="1585">
          <cell r="S1585" t="str">
            <v>Furniture &amp; Fixtures</v>
          </cell>
          <cell r="AJ1585">
            <v>962.22</v>
          </cell>
          <cell r="BN1585">
            <v>0</v>
          </cell>
          <cell r="BT1585">
            <v>60</v>
          </cell>
        </row>
        <row r="1586">
          <cell r="S1586" t="str">
            <v>Furniture &amp; Fixtures</v>
          </cell>
          <cell r="AJ1586">
            <v>2037.68</v>
          </cell>
          <cell r="BN1586">
            <v>0</v>
          </cell>
          <cell r="BT1586">
            <v>100</v>
          </cell>
        </row>
        <row r="1587">
          <cell r="S1587" t="str">
            <v>Furniture &amp; Fixtures</v>
          </cell>
          <cell r="AJ1587">
            <v>2570.85</v>
          </cell>
          <cell r="BN1587">
            <v>0</v>
          </cell>
          <cell r="BT1587">
            <v>150</v>
          </cell>
        </row>
        <row r="1588">
          <cell r="S1588" t="str">
            <v>Furniture &amp; Fixtures</v>
          </cell>
          <cell r="AJ1588">
            <v>1523.48</v>
          </cell>
          <cell r="BN1588">
            <v>0</v>
          </cell>
          <cell r="BT1588">
            <v>90</v>
          </cell>
        </row>
        <row r="1589">
          <cell r="S1589" t="str">
            <v>Furniture &amp; Fixtures</v>
          </cell>
          <cell r="AJ1589">
            <v>683.29</v>
          </cell>
          <cell r="BN1589">
            <v>0</v>
          </cell>
          <cell r="BT1589">
            <v>40</v>
          </cell>
        </row>
        <row r="1590">
          <cell r="S1590" t="str">
            <v>Furniture &amp; Fixtures</v>
          </cell>
          <cell r="AJ1590">
            <v>259.05</v>
          </cell>
          <cell r="BN1590">
            <v>0</v>
          </cell>
          <cell r="BT1590">
            <v>20</v>
          </cell>
        </row>
        <row r="1591">
          <cell r="S1591" t="str">
            <v>Office Equipment</v>
          </cell>
          <cell r="AJ1591">
            <v>2023.55</v>
          </cell>
          <cell r="BN1591">
            <v>0</v>
          </cell>
          <cell r="BT1591">
            <v>150</v>
          </cell>
        </row>
        <row r="1592">
          <cell r="S1592" t="str">
            <v>Office Equipment</v>
          </cell>
          <cell r="AJ1592">
            <v>542.89</v>
          </cell>
          <cell r="BN1592">
            <v>0</v>
          </cell>
          <cell r="BT1592">
            <v>30</v>
          </cell>
        </row>
        <row r="1593">
          <cell r="S1593" t="str">
            <v>Office Equipment</v>
          </cell>
          <cell r="AJ1593">
            <v>612.54</v>
          </cell>
          <cell r="BN1593">
            <v>0</v>
          </cell>
          <cell r="BT1593">
            <v>30</v>
          </cell>
        </row>
        <row r="1594">
          <cell r="S1594" t="str">
            <v>Computer Equipment</v>
          </cell>
          <cell r="AJ1594">
            <v>1615.45</v>
          </cell>
          <cell r="BN1594">
            <v>0</v>
          </cell>
          <cell r="BT1594">
            <v>10</v>
          </cell>
        </row>
        <row r="1595">
          <cell r="S1595" t="str">
            <v>Computer Equipment</v>
          </cell>
          <cell r="AJ1595">
            <v>18453.59</v>
          </cell>
          <cell r="BN1595">
            <v>0</v>
          </cell>
          <cell r="BT1595">
            <v>150</v>
          </cell>
        </row>
        <row r="1596">
          <cell r="S1596" t="str">
            <v>Computer Equipment</v>
          </cell>
          <cell r="AJ1596">
            <v>198.31</v>
          </cell>
          <cell r="BN1596">
            <v>0</v>
          </cell>
          <cell r="BT1596">
            <v>0</v>
          </cell>
        </row>
        <row r="1597">
          <cell r="S1597" t="str">
            <v>Computer Equipment</v>
          </cell>
          <cell r="AJ1597">
            <v>2143.66</v>
          </cell>
          <cell r="BN1597">
            <v>0</v>
          </cell>
          <cell r="BT1597">
            <v>30</v>
          </cell>
        </row>
        <row r="1598">
          <cell r="S1598" t="str">
            <v>Computer Equipment</v>
          </cell>
          <cell r="AJ1598">
            <v>2954.99</v>
          </cell>
          <cell r="BN1598">
            <v>0</v>
          </cell>
          <cell r="BT1598">
            <v>30</v>
          </cell>
        </row>
        <row r="1599">
          <cell r="S1599" t="str">
            <v>Computer Equipment</v>
          </cell>
          <cell r="AJ1599">
            <v>1037.51</v>
          </cell>
          <cell r="BN1599">
            <v>0</v>
          </cell>
          <cell r="BT1599">
            <v>10</v>
          </cell>
        </row>
        <row r="1600">
          <cell r="S1600" t="str">
            <v>Computer Equipment</v>
          </cell>
          <cell r="AJ1600">
            <v>3426.14</v>
          </cell>
          <cell r="BN1600">
            <v>0</v>
          </cell>
          <cell r="BT1600">
            <v>20</v>
          </cell>
        </row>
        <row r="1601">
          <cell r="S1601" t="str">
            <v>Computer Equipment</v>
          </cell>
          <cell r="AJ1601">
            <v>3578.59</v>
          </cell>
          <cell r="BN1601">
            <v>0</v>
          </cell>
          <cell r="BT1601">
            <v>30</v>
          </cell>
        </row>
        <row r="1602">
          <cell r="S1602" t="str">
            <v>Computer Equipment</v>
          </cell>
          <cell r="AJ1602">
            <v>4056.03</v>
          </cell>
          <cell r="BN1602">
            <v>0</v>
          </cell>
          <cell r="BT1602">
            <v>30</v>
          </cell>
        </row>
        <row r="1603">
          <cell r="S1603" t="str">
            <v>Computer Equipment</v>
          </cell>
          <cell r="AJ1603">
            <v>3259.55</v>
          </cell>
          <cell r="BN1603">
            <v>0</v>
          </cell>
          <cell r="BT1603">
            <v>20</v>
          </cell>
        </row>
        <row r="1604">
          <cell r="S1604" t="str">
            <v>Computer Equipment</v>
          </cell>
          <cell r="AJ1604">
            <v>436.04</v>
          </cell>
          <cell r="BN1604">
            <v>0</v>
          </cell>
          <cell r="BT1604">
            <v>0</v>
          </cell>
        </row>
        <row r="1605">
          <cell r="S1605" t="str">
            <v>Computer Equipment</v>
          </cell>
          <cell r="AJ1605">
            <v>455.13</v>
          </cell>
          <cell r="BN1605">
            <v>0</v>
          </cell>
          <cell r="BT1605">
            <v>0</v>
          </cell>
        </row>
        <row r="1606">
          <cell r="S1606" t="str">
            <v>Computer Equipment</v>
          </cell>
          <cell r="AJ1606">
            <v>1412.5</v>
          </cell>
          <cell r="BN1606">
            <v>0</v>
          </cell>
          <cell r="BT1606">
            <v>10</v>
          </cell>
        </row>
        <row r="1607">
          <cell r="S1607" t="str">
            <v>Computer Equipment</v>
          </cell>
          <cell r="AJ1607">
            <v>1186.9100000000001</v>
          </cell>
          <cell r="BN1607">
            <v>0</v>
          </cell>
          <cell r="BT1607">
            <v>10</v>
          </cell>
        </row>
        <row r="1608">
          <cell r="S1608" t="str">
            <v>Computer Equipment</v>
          </cell>
          <cell r="AJ1608">
            <v>1135.5999999999999</v>
          </cell>
          <cell r="BN1608">
            <v>0</v>
          </cell>
          <cell r="BT1608">
            <v>10</v>
          </cell>
        </row>
        <row r="1609">
          <cell r="S1609" t="str">
            <v>Computer Equipment</v>
          </cell>
          <cell r="AJ1609">
            <v>2223.6999999999998</v>
          </cell>
          <cell r="BN1609">
            <v>0</v>
          </cell>
          <cell r="BT1609">
            <v>10</v>
          </cell>
        </row>
        <row r="1610">
          <cell r="S1610" t="str">
            <v>Computer Equipment</v>
          </cell>
          <cell r="AJ1610">
            <v>500.2</v>
          </cell>
          <cell r="BN1610">
            <v>0</v>
          </cell>
          <cell r="BT1610">
            <v>0</v>
          </cell>
        </row>
        <row r="1611">
          <cell r="S1611" t="str">
            <v>Computer Equipment</v>
          </cell>
          <cell r="AJ1611">
            <v>4336.28</v>
          </cell>
          <cell r="BN1611">
            <v>0</v>
          </cell>
          <cell r="BT1611">
            <v>20</v>
          </cell>
        </row>
        <row r="1612">
          <cell r="S1612" t="str">
            <v>Computer Equipment</v>
          </cell>
          <cell r="AJ1612">
            <v>8745.68</v>
          </cell>
          <cell r="BN1612">
            <v>0</v>
          </cell>
          <cell r="BT1612">
            <v>50</v>
          </cell>
        </row>
        <row r="1613">
          <cell r="S1613" t="str">
            <v>Computer Equipment</v>
          </cell>
          <cell r="AJ1613">
            <v>58495.44</v>
          </cell>
          <cell r="BN1613">
            <v>0</v>
          </cell>
          <cell r="BT1613">
            <v>300</v>
          </cell>
        </row>
        <row r="1614">
          <cell r="S1614" t="str">
            <v>Computer Equipment</v>
          </cell>
          <cell r="AJ1614">
            <v>19521.62</v>
          </cell>
          <cell r="BN1614">
            <v>0</v>
          </cell>
          <cell r="BT1614">
            <v>100</v>
          </cell>
        </row>
        <row r="1615">
          <cell r="S1615" t="str">
            <v>Vehicles</v>
          </cell>
          <cell r="AJ1615">
            <v>34260.17</v>
          </cell>
          <cell r="BN1615">
            <v>0</v>
          </cell>
          <cell r="BT1615">
            <v>1700</v>
          </cell>
        </row>
        <row r="1616">
          <cell r="S1616" t="str">
            <v>Vehicles</v>
          </cell>
          <cell r="AJ1616">
            <v>6610.23</v>
          </cell>
          <cell r="BN1616">
            <v>0</v>
          </cell>
          <cell r="BT1616">
            <v>350</v>
          </cell>
        </row>
        <row r="1617">
          <cell r="S1617" t="str">
            <v>Vehicles</v>
          </cell>
          <cell r="AJ1617">
            <v>19830.71</v>
          </cell>
          <cell r="BN1617">
            <v>0</v>
          </cell>
          <cell r="BT1617">
            <v>1000</v>
          </cell>
        </row>
        <row r="1618">
          <cell r="S1618" t="str">
            <v>Machinery and Equipment</v>
          </cell>
          <cell r="AJ1618">
            <v>5311.29</v>
          </cell>
          <cell r="BN1618">
            <v>0</v>
          </cell>
          <cell r="BT1618">
            <v>350</v>
          </cell>
        </row>
        <row r="1619">
          <cell r="S1619" t="str">
            <v>Machinery and Equipment</v>
          </cell>
          <cell r="AJ1619">
            <v>265.57</v>
          </cell>
          <cell r="BN1619">
            <v>0</v>
          </cell>
          <cell r="BT1619">
            <v>20</v>
          </cell>
        </row>
        <row r="1620">
          <cell r="S1620" t="str">
            <v>Machinery and Equipment</v>
          </cell>
          <cell r="AJ1620">
            <v>493.31</v>
          </cell>
          <cell r="BN1620">
            <v>0</v>
          </cell>
          <cell r="BT1620">
            <v>20</v>
          </cell>
        </row>
        <row r="1621">
          <cell r="S1621" t="str">
            <v>Machinery and Equipment</v>
          </cell>
          <cell r="AJ1621">
            <v>2303.39</v>
          </cell>
          <cell r="BN1621">
            <v>0</v>
          </cell>
          <cell r="BT1621">
            <v>100</v>
          </cell>
        </row>
        <row r="1622">
          <cell r="S1622" t="str">
            <v>Machinery and Equipment</v>
          </cell>
          <cell r="AJ1622">
            <v>2828.12</v>
          </cell>
          <cell r="BN1622">
            <v>0</v>
          </cell>
          <cell r="BT1622">
            <v>850</v>
          </cell>
        </row>
        <row r="1623">
          <cell r="S1623" t="str">
            <v>Machinery and Equipment</v>
          </cell>
          <cell r="AJ1623">
            <v>3311.71</v>
          </cell>
          <cell r="BN1623">
            <v>0</v>
          </cell>
          <cell r="BT1623">
            <v>150</v>
          </cell>
        </row>
        <row r="1624">
          <cell r="S1624" t="str">
            <v>Machinery and Equipment</v>
          </cell>
          <cell r="AJ1624">
            <v>2016.86</v>
          </cell>
          <cell r="BN1624">
            <v>0</v>
          </cell>
          <cell r="BT1624">
            <v>80</v>
          </cell>
        </row>
        <row r="1625">
          <cell r="S1625" t="str">
            <v>Machinery and Equipment</v>
          </cell>
          <cell r="AJ1625">
            <v>4559.0600000000004</v>
          </cell>
          <cell r="BN1625">
            <v>0</v>
          </cell>
          <cell r="BT1625">
            <v>200</v>
          </cell>
        </row>
        <row r="1626">
          <cell r="S1626" t="str">
            <v>Machinery and Equipment</v>
          </cell>
          <cell r="AJ1626">
            <v>1338.63</v>
          </cell>
          <cell r="BN1626">
            <v>0</v>
          </cell>
          <cell r="BT1626">
            <v>60</v>
          </cell>
        </row>
        <row r="1627">
          <cell r="S1627" t="str">
            <v>Computer Equipment</v>
          </cell>
          <cell r="AJ1627">
            <v>4259.43</v>
          </cell>
          <cell r="BN1627">
            <v>0</v>
          </cell>
          <cell r="BT1627">
            <v>50</v>
          </cell>
        </row>
        <row r="1628">
          <cell r="S1628" t="str">
            <v>Machinery and Equipment</v>
          </cell>
          <cell r="AJ1628">
            <v>2963</v>
          </cell>
          <cell r="BN1628">
            <v>0</v>
          </cell>
          <cell r="BT1628">
            <v>150</v>
          </cell>
        </row>
        <row r="1629">
          <cell r="S1629" t="str">
            <v>Machinery and Equipment</v>
          </cell>
          <cell r="AJ1629">
            <v>831.31</v>
          </cell>
          <cell r="BN1629">
            <v>0</v>
          </cell>
          <cell r="BT1629">
            <v>40</v>
          </cell>
        </row>
        <row r="1630">
          <cell r="S1630" t="str">
            <v>Machinery and Equipment</v>
          </cell>
          <cell r="AJ1630">
            <v>123534.49</v>
          </cell>
          <cell r="BN1630">
            <v>0</v>
          </cell>
          <cell r="BT1630">
            <v>47000</v>
          </cell>
        </row>
        <row r="1631">
          <cell r="S1631" t="str">
            <v>Machinery and Equipment</v>
          </cell>
          <cell r="AJ1631">
            <v>297006.36</v>
          </cell>
          <cell r="BN1631">
            <v>0</v>
          </cell>
          <cell r="BT1631">
            <v>115000</v>
          </cell>
        </row>
        <row r="1632">
          <cell r="S1632" t="str">
            <v>Machinery and Equipment</v>
          </cell>
          <cell r="AJ1632">
            <v>16167.69</v>
          </cell>
          <cell r="BN1632">
            <v>0</v>
          </cell>
          <cell r="BT1632">
            <v>6000</v>
          </cell>
        </row>
        <row r="1633">
          <cell r="S1633" t="str">
            <v>Machinery and Equipment</v>
          </cell>
          <cell r="AJ1633">
            <v>1739.82</v>
          </cell>
          <cell r="BN1633">
            <v>0</v>
          </cell>
          <cell r="BT1633">
            <v>70</v>
          </cell>
        </row>
        <row r="1634">
          <cell r="S1634" t="str">
            <v>Computer Equipment</v>
          </cell>
          <cell r="AJ1634">
            <v>5622.72</v>
          </cell>
          <cell r="BN1634">
            <v>0</v>
          </cell>
          <cell r="BT1634">
            <v>80</v>
          </cell>
        </row>
        <row r="1635">
          <cell r="S1635" t="str">
            <v>Computer Equipment</v>
          </cell>
          <cell r="AJ1635">
            <v>363.59</v>
          </cell>
          <cell r="BN1635">
            <v>0</v>
          </cell>
          <cell r="BT1635">
            <v>10</v>
          </cell>
        </row>
        <row r="1636">
          <cell r="S1636" t="str">
            <v>Computer Equipment</v>
          </cell>
          <cell r="AJ1636">
            <v>2917.71</v>
          </cell>
          <cell r="BN1636">
            <v>0</v>
          </cell>
          <cell r="BT1636">
            <v>40</v>
          </cell>
        </row>
        <row r="1637">
          <cell r="S1637" t="str">
            <v>Machinery and Equipment</v>
          </cell>
          <cell r="AJ1637">
            <v>6699.99</v>
          </cell>
          <cell r="BN1637">
            <v>0</v>
          </cell>
          <cell r="BT1637">
            <v>250</v>
          </cell>
        </row>
        <row r="1638">
          <cell r="S1638" t="str">
            <v>Machinery and Equipment</v>
          </cell>
          <cell r="AJ1638">
            <v>2446.21</v>
          </cell>
          <cell r="BN1638">
            <v>0</v>
          </cell>
          <cell r="BT1638">
            <v>90</v>
          </cell>
        </row>
        <row r="1639">
          <cell r="S1639" t="str">
            <v>Computer Equipment</v>
          </cell>
          <cell r="AJ1639">
            <v>1181.67</v>
          </cell>
          <cell r="BN1639">
            <v>0</v>
          </cell>
          <cell r="BT1639">
            <v>20</v>
          </cell>
        </row>
        <row r="1640">
          <cell r="S1640" t="str">
            <v>Computer Equipment</v>
          </cell>
          <cell r="AJ1640">
            <v>4046.92</v>
          </cell>
          <cell r="BN1640">
            <v>0</v>
          </cell>
          <cell r="BT1640">
            <v>60</v>
          </cell>
        </row>
        <row r="1641">
          <cell r="S1641" t="str">
            <v>Computer Equipment</v>
          </cell>
          <cell r="AJ1641">
            <v>3118.42</v>
          </cell>
          <cell r="BN1641">
            <v>0</v>
          </cell>
          <cell r="BT1641">
            <v>40</v>
          </cell>
        </row>
        <row r="1642">
          <cell r="S1642" t="str">
            <v>Computer Equipment</v>
          </cell>
          <cell r="AJ1642">
            <v>3794.38</v>
          </cell>
          <cell r="BN1642">
            <v>0</v>
          </cell>
          <cell r="BT1642">
            <v>60</v>
          </cell>
        </row>
        <row r="1643">
          <cell r="S1643" t="str">
            <v>Computer Equipment</v>
          </cell>
          <cell r="AJ1643">
            <v>1451.71</v>
          </cell>
          <cell r="BN1643">
            <v>0</v>
          </cell>
          <cell r="BT1643">
            <v>20</v>
          </cell>
        </row>
        <row r="1644">
          <cell r="S1644" t="str">
            <v>Computer Equipment</v>
          </cell>
          <cell r="AJ1644">
            <v>1082.29</v>
          </cell>
          <cell r="BN1644">
            <v>0</v>
          </cell>
          <cell r="BT1644">
            <v>20</v>
          </cell>
        </row>
        <row r="1645">
          <cell r="S1645" t="str">
            <v>Computer Equipment</v>
          </cell>
          <cell r="AJ1645">
            <v>1390.76</v>
          </cell>
          <cell r="BN1645">
            <v>0</v>
          </cell>
          <cell r="BT1645">
            <v>50</v>
          </cell>
        </row>
        <row r="1646">
          <cell r="S1646" t="str">
            <v>Computer Equipment</v>
          </cell>
          <cell r="AJ1646">
            <v>15062.25</v>
          </cell>
          <cell r="BN1646">
            <v>0</v>
          </cell>
          <cell r="BT1646">
            <v>600</v>
          </cell>
        </row>
        <row r="1647">
          <cell r="S1647" t="str">
            <v>Computer Equipment</v>
          </cell>
          <cell r="AJ1647">
            <v>1123.6099999999999</v>
          </cell>
          <cell r="BN1647">
            <v>0</v>
          </cell>
          <cell r="BT1647">
            <v>50</v>
          </cell>
        </row>
        <row r="1648">
          <cell r="S1648" t="str">
            <v>Computer Equipment</v>
          </cell>
          <cell r="AJ1648">
            <v>1819.79</v>
          </cell>
          <cell r="BN1648">
            <v>0</v>
          </cell>
          <cell r="BT1648">
            <v>80</v>
          </cell>
        </row>
        <row r="1649">
          <cell r="S1649" t="str">
            <v>Computer Equipment</v>
          </cell>
          <cell r="AJ1649">
            <v>1152.52</v>
          </cell>
          <cell r="BN1649">
            <v>0</v>
          </cell>
          <cell r="BT1649">
            <v>50</v>
          </cell>
        </row>
        <row r="1650">
          <cell r="S1650" t="str">
            <v>Computer Equipment</v>
          </cell>
          <cell r="AJ1650">
            <v>1348.83</v>
          </cell>
          <cell r="BN1650">
            <v>0</v>
          </cell>
          <cell r="BT1650">
            <v>60</v>
          </cell>
        </row>
        <row r="1651">
          <cell r="S1651" t="str">
            <v>Computer Equipment</v>
          </cell>
          <cell r="AJ1651">
            <v>1348.84</v>
          </cell>
          <cell r="BN1651">
            <v>0</v>
          </cell>
          <cell r="BT1651">
            <v>60</v>
          </cell>
        </row>
        <row r="1652">
          <cell r="S1652" t="str">
            <v>Computer Equipment</v>
          </cell>
          <cell r="AJ1652">
            <v>810.77</v>
          </cell>
          <cell r="BN1652">
            <v>0</v>
          </cell>
          <cell r="BT1652">
            <v>80</v>
          </cell>
        </row>
        <row r="1653">
          <cell r="S1653" t="str">
            <v>Assets Not in Use</v>
          </cell>
          <cell r="AJ1653">
            <v>18253.71</v>
          </cell>
          <cell r="BN1653">
            <v>0</v>
          </cell>
          <cell r="BT1653">
            <v>0</v>
          </cell>
        </row>
        <row r="1654">
          <cell r="S1654" t="str">
            <v>Assets Not in Use</v>
          </cell>
          <cell r="AJ1654">
            <v>39101.78</v>
          </cell>
          <cell r="BN1654">
            <v>0</v>
          </cell>
          <cell r="BT1654">
            <v>0</v>
          </cell>
        </row>
        <row r="1655">
          <cell r="S1655" t="str">
            <v>Computer Equipment</v>
          </cell>
          <cell r="AJ1655">
            <v>1946.09</v>
          </cell>
          <cell r="BN1655">
            <v>0</v>
          </cell>
          <cell r="BT1655">
            <v>400</v>
          </cell>
        </row>
        <row r="1656">
          <cell r="S1656" t="str">
            <v>Computer Equipment</v>
          </cell>
          <cell r="AJ1656">
            <v>2440.5</v>
          </cell>
          <cell r="BN1656">
            <v>0</v>
          </cell>
          <cell r="BT1656">
            <v>500</v>
          </cell>
        </row>
        <row r="1657">
          <cell r="S1657" t="str">
            <v>Computer Equipment</v>
          </cell>
          <cell r="AJ1657">
            <v>1514.37</v>
          </cell>
          <cell r="BN1657">
            <v>0</v>
          </cell>
          <cell r="BT1657">
            <v>350</v>
          </cell>
        </row>
        <row r="1658">
          <cell r="S1658" t="str">
            <v>Computer Equipment</v>
          </cell>
          <cell r="AJ1658">
            <v>2064.23</v>
          </cell>
          <cell r="BN1658">
            <v>0</v>
          </cell>
          <cell r="BT1658">
            <v>500</v>
          </cell>
        </row>
        <row r="1659">
          <cell r="S1659" t="str">
            <v>Machinery and Equipment</v>
          </cell>
          <cell r="AJ1659">
            <v>0</v>
          </cell>
          <cell r="BN1659">
            <v>0</v>
          </cell>
          <cell r="BT1659">
            <v>0</v>
          </cell>
        </row>
        <row r="1660">
          <cell r="S1660" t="str">
            <v>Periodic Maintenance</v>
          </cell>
          <cell r="AJ1660">
            <v>449033.77</v>
          </cell>
          <cell r="BN1660">
            <v>0</v>
          </cell>
          <cell r="BT1660">
            <v>0</v>
          </cell>
        </row>
        <row r="1661">
          <cell r="S1661" t="str">
            <v>Periodic Maintenance</v>
          </cell>
          <cell r="AJ1661">
            <v>160333.85</v>
          </cell>
          <cell r="BN1661">
            <v>0</v>
          </cell>
          <cell r="BT1661">
            <v>0</v>
          </cell>
        </row>
        <row r="1662">
          <cell r="S1662" t="str">
            <v>Buildings</v>
          </cell>
          <cell r="AJ1662">
            <v>-44.3</v>
          </cell>
          <cell r="BN1662">
            <v>-21.04</v>
          </cell>
          <cell r="BT1662" t="str">
            <v>Included</v>
          </cell>
        </row>
        <row r="1663">
          <cell r="S1663" t="str">
            <v>Machinery and Equipment</v>
          </cell>
          <cell r="AJ1663">
            <v>-416.46</v>
          </cell>
          <cell r="BN1663">
            <v>-145.72999999999999</v>
          </cell>
          <cell r="BT1663">
            <v>-150</v>
          </cell>
        </row>
        <row r="1664">
          <cell r="S1664" t="str">
            <v>Machinery and Equipment</v>
          </cell>
          <cell r="AJ1664">
            <v>-42056.800000000003</v>
          </cell>
          <cell r="BN1664">
            <v>-18925.560000000001</v>
          </cell>
          <cell r="BT1664">
            <v>-17500</v>
          </cell>
        </row>
        <row r="1665">
          <cell r="S1665" t="str">
            <v>Machinery and Equipment</v>
          </cell>
          <cell r="AJ1665">
            <v>0</v>
          </cell>
          <cell r="BN1665">
            <v>2745221.17</v>
          </cell>
          <cell r="BT1665">
            <v>2745221.17</v>
          </cell>
        </row>
        <row r="1666">
          <cell r="S1666" t="str">
            <v>Buildings</v>
          </cell>
          <cell r="AJ1666">
            <v>1784784.35</v>
          </cell>
          <cell r="BN1666">
            <v>832899.35</v>
          </cell>
          <cell r="BT1666" t="str">
            <v>Included</v>
          </cell>
        </row>
        <row r="1667">
          <cell r="S1667" t="str">
            <v>Buildings</v>
          </cell>
          <cell r="AJ1667">
            <v>1627630.53</v>
          </cell>
          <cell r="BN1667">
            <v>759560.85</v>
          </cell>
          <cell r="BT1667" t="str">
            <v>Included</v>
          </cell>
        </row>
        <row r="1668">
          <cell r="S1668" t="str">
            <v>Buildings</v>
          </cell>
          <cell r="AJ1668">
            <v>1182378.81</v>
          </cell>
          <cell r="BN1668">
            <v>551776.80000000005</v>
          </cell>
          <cell r="BT1668" t="str">
            <v>Included</v>
          </cell>
        </row>
        <row r="1669">
          <cell r="S1669" t="str">
            <v>Buildings</v>
          </cell>
          <cell r="AJ1669">
            <v>966801.7</v>
          </cell>
          <cell r="BN1669">
            <v>523684.2</v>
          </cell>
          <cell r="BT1669" t="str">
            <v>Included</v>
          </cell>
        </row>
        <row r="1670">
          <cell r="S1670" t="str">
            <v>Buildings</v>
          </cell>
          <cell r="AJ1670">
            <v>1055574.78</v>
          </cell>
          <cell r="BN1670">
            <v>492601.57</v>
          </cell>
          <cell r="BT1670" t="str">
            <v>Included</v>
          </cell>
        </row>
        <row r="1671">
          <cell r="S1671" t="str">
            <v>Buildings</v>
          </cell>
          <cell r="AJ1671">
            <v>852156.23</v>
          </cell>
          <cell r="BN1671">
            <v>461584.63</v>
          </cell>
          <cell r="BT1671" t="str">
            <v>Included</v>
          </cell>
        </row>
        <row r="1672">
          <cell r="S1672" t="str">
            <v>Machinery and Equipment</v>
          </cell>
          <cell r="AJ1672">
            <v>5519336.9299999997</v>
          </cell>
          <cell r="BN1672">
            <v>459944.76</v>
          </cell>
          <cell r="BT1672">
            <v>2400000</v>
          </cell>
        </row>
        <row r="1673">
          <cell r="S1673" t="str">
            <v>Buildings</v>
          </cell>
          <cell r="AJ1673">
            <v>659547.54</v>
          </cell>
          <cell r="BN1673">
            <v>357254.91</v>
          </cell>
          <cell r="BT1673" t="str">
            <v>Included</v>
          </cell>
        </row>
        <row r="1674">
          <cell r="S1674" t="str">
            <v>Buildings</v>
          </cell>
          <cell r="AJ1674">
            <v>622363.22</v>
          </cell>
          <cell r="BN1674">
            <v>337113.42</v>
          </cell>
          <cell r="BT1674" t="str">
            <v>Included</v>
          </cell>
        </row>
        <row r="1675">
          <cell r="S1675" t="str">
            <v>Construction In Progress</v>
          </cell>
          <cell r="AJ1675">
            <v>301567.11</v>
          </cell>
          <cell r="BN1675">
            <v>301567.11</v>
          </cell>
          <cell r="BT1675">
            <v>301567.11</v>
          </cell>
        </row>
        <row r="1676">
          <cell r="S1676" t="str">
            <v>Buildings</v>
          </cell>
          <cell r="AJ1676">
            <v>636399.22</v>
          </cell>
          <cell r="BN1676">
            <v>296986.31</v>
          </cell>
          <cell r="BT1676" t="str">
            <v>Included</v>
          </cell>
        </row>
        <row r="1677">
          <cell r="S1677" t="str">
            <v>Buildings</v>
          </cell>
          <cell r="AJ1677">
            <v>491728.64000000001</v>
          </cell>
          <cell r="BN1677">
            <v>229473.4</v>
          </cell>
          <cell r="BT1677" t="str">
            <v>Included</v>
          </cell>
        </row>
        <row r="1678">
          <cell r="S1678" t="str">
            <v>Buildings</v>
          </cell>
          <cell r="AJ1678">
            <v>489753.97</v>
          </cell>
          <cell r="BN1678">
            <v>228551.86</v>
          </cell>
          <cell r="BT1678" t="str">
            <v>Included</v>
          </cell>
        </row>
        <row r="1679">
          <cell r="S1679" t="str">
            <v>Buildings</v>
          </cell>
          <cell r="AJ1679">
            <v>384038.16</v>
          </cell>
          <cell r="BN1679">
            <v>208020.66</v>
          </cell>
          <cell r="BT1679" t="str">
            <v>Included</v>
          </cell>
        </row>
        <row r="1680">
          <cell r="S1680" t="str">
            <v>Buildings</v>
          </cell>
          <cell r="AJ1680">
            <v>439575.21</v>
          </cell>
          <cell r="BN1680">
            <v>205135.11</v>
          </cell>
          <cell r="BT1680" t="str">
            <v>Included</v>
          </cell>
        </row>
        <row r="1681">
          <cell r="S1681" t="str">
            <v>Buildings</v>
          </cell>
          <cell r="AJ1681">
            <v>426185.44</v>
          </cell>
          <cell r="BN1681">
            <v>198886.54</v>
          </cell>
          <cell r="BT1681" t="str">
            <v>Included</v>
          </cell>
        </row>
        <row r="1682">
          <cell r="S1682" t="str">
            <v>Buildings</v>
          </cell>
          <cell r="AJ1682">
            <v>423552.61</v>
          </cell>
          <cell r="BN1682">
            <v>197657.83</v>
          </cell>
          <cell r="BT1682" t="str">
            <v>Included</v>
          </cell>
        </row>
        <row r="1683">
          <cell r="S1683" t="str">
            <v>Machinery and Equipment</v>
          </cell>
          <cell r="AJ1683">
            <v>2362063.4700000002</v>
          </cell>
          <cell r="BN1683">
            <v>196838.58</v>
          </cell>
          <cell r="BT1683">
            <v>1025000</v>
          </cell>
        </row>
        <row r="1684">
          <cell r="S1684" t="str">
            <v>Machinery and Equipment</v>
          </cell>
          <cell r="AJ1684">
            <v>200284.99</v>
          </cell>
          <cell r="BN1684">
            <v>190721.49</v>
          </cell>
          <cell r="BT1684">
            <v>200000</v>
          </cell>
        </row>
        <row r="1685">
          <cell r="S1685" t="str">
            <v>Machinery and Equipment</v>
          </cell>
          <cell r="AJ1685">
            <v>2280919.0699999998</v>
          </cell>
          <cell r="BN1685">
            <v>190076.59</v>
          </cell>
          <cell r="BT1685">
            <v>990000</v>
          </cell>
        </row>
        <row r="1686">
          <cell r="S1686" t="str">
            <v>Machinery and Equipment</v>
          </cell>
          <cell r="AJ1686">
            <v>2228890.5</v>
          </cell>
          <cell r="BN1686">
            <v>185740.86</v>
          </cell>
          <cell r="BT1686">
            <v>970000</v>
          </cell>
        </row>
        <row r="1687">
          <cell r="S1687" t="str">
            <v>Buildings</v>
          </cell>
          <cell r="AJ1687">
            <v>318223.99</v>
          </cell>
          <cell r="BN1687">
            <v>172371.31</v>
          </cell>
          <cell r="BT1687" t="str">
            <v>Included</v>
          </cell>
        </row>
        <row r="1688">
          <cell r="S1688" t="str">
            <v>Buildings</v>
          </cell>
          <cell r="AJ1688">
            <v>324665.31</v>
          </cell>
          <cell r="BN1688">
            <v>151510.48000000001</v>
          </cell>
          <cell r="BT1688" t="str">
            <v>Included</v>
          </cell>
        </row>
        <row r="1689">
          <cell r="S1689" t="str">
            <v>Machinery and Equipment</v>
          </cell>
          <cell r="AJ1689">
            <v>157469.24</v>
          </cell>
          <cell r="BN1689">
            <v>148323.07999999999</v>
          </cell>
          <cell r="BT1689">
            <v>160000</v>
          </cell>
        </row>
        <row r="1690">
          <cell r="S1690" t="str">
            <v>Buildings</v>
          </cell>
          <cell r="AJ1690">
            <v>254261.79</v>
          </cell>
          <cell r="BN1690">
            <v>137725.1</v>
          </cell>
          <cell r="BT1690" t="str">
            <v>Included</v>
          </cell>
        </row>
        <row r="1691">
          <cell r="S1691" t="str">
            <v>Buildings</v>
          </cell>
          <cell r="AJ1691">
            <v>266972.82</v>
          </cell>
          <cell r="BN1691">
            <v>124587.31</v>
          </cell>
          <cell r="BT1691" t="str">
            <v>Included</v>
          </cell>
        </row>
        <row r="1692">
          <cell r="S1692" t="str">
            <v>Construction In Progress</v>
          </cell>
          <cell r="AJ1692">
            <v>120000</v>
          </cell>
          <cell r="BN1692">
            <v>120000</v>
          </cell>
          <cell r="BT1692">
            <v>120000</v>
          </cell>
        </row>
        <row r="1693">
          <cell r="S1693" t="str">
            <v>Buildings</v>
          </cell>
          <cell r="AJ1693">
            <v>255989.63</v>
          </cell>
          <cell r="BN1693">
            <v>119461.82</v>
          </cell>
          <cell r="BT1693" t="str">
            <v>Included</v>
          </cell>
        </row>
        <row r="1694">
          <cell r="S1694" t="str">
            <v>Land Improvements</v>
          </cell>
          <cell r="AJ1694">
            <v>426964.4</v>
          </cell>
          <cell r="BN1694">
            <v>107452.72</v>
          </cell>
          <cell r="BT1694">
            <v>175000</v>
          </cell>
        </row>
        <row r="1695">
          <cell r="S1695" t="str">
            <v>Construction In Progress</v>
          </cell>
          <cell r="AJ1695">
            <v>106948.8</v>
          </cell>
          <cell r="BN1695">
            <v>106948.8</v>
          </cell>
          <cell r="BT1695">
            <v>106948.8</v>
          </cell>
        </row>
        <row r="1696">
          <cell r="S1696" t="str">
            <v>Buildings</v>
          </cell>
          <cell r="AJ1696">
            <v>195555.62</v>
          </cell>
          <cell r="BN1696">
            <v>105925.96</v>
          </cell>
          <cell r="BT1696" t="str">
            <v>Included</v>
          </cell>
        </row>
        <row r="1697">
          <cell r="S1697" t="str">
            <v>Machinery and Equipment</v>
          </cell>
          <cell r="AJ1697">
            <v>125000</v>
          </cell>
          <cell r="BN1697">
            <v>105239.73</v>
          </cell>
          <cell r="BT1697">
            <v>115000</v>
          </cell>
        </row>
        <row r="1698">
          <cell r="S1698" t="str">
            <v>Buildings</v>
          </cell>
          <cell r="AJ1698">
            <v>221361.9</v>
          </cell>
          <cell r="BN1698">
            <v>103302.18</v>
          </cell>
          <cell r="BT1698" t="str">
            <v>Included</v>
          </cell>
        </row>
        <row r="1699">
          <cell r="S1699" t="str">
            <v>Buildings</v>
          </cell>
          <cell r="AJ1699">
            <v>212166.79</v>
          </cell>
          <cell r="BN1699">
            <v>100779.26</v>
          </cell>
          <cell r="BT1699" t="str">
            <v>Included</v>
          </cell>
        </row>
        <row r="1700">
          <cell r="S1700" t="str">
            <v>Machinery and Equipment</v>
          </cell>
          <cell r="AJ1700">
            <v>1122116.19</v>
          </cell>
          <cell r="BN1700">
            <v>93509.68</v>
          </cell>
          <cell r="BT1700">
            <v>490000</v>
          </cell>
        </row>
        <row r="1701">
          <cell r="S1701" t="str">
            <v>Machinery and Equipment</v>
          </cell>
          <cell r="AJ1701">
            <v>178166.71</v>
          </cell>
          <cell r="BN1701">
            <v>92052.800000000003</v>
          </cell>
          <cell r="BT1701">
            <v>110000</v>
          </cell>
        </row>
        <row r="1702">
          <cell r="S1702" t="str">
            <v>Buildings</v>
          </cell>
          <cell r="AJ1702">
            <v>162164.23000000001</v>
          </cell>
          <cell r="BN1702">
            <v>87838.99</v>
          </cell>
          <cell r="BT1702" t="str">
            <v>Included</v>
          </cell>
        </row>
        <row r="1703">
          <cell r="S1703" t="str">
            <v>Machinery and Equipment</v>
          </cell>
          <cell r="AJ1703">
            <v>1037312.51</v>
          </cell>
          <cell r="BN1703">
            <v>86442.73</v>
          </cell>
          <cell r="BT1703">
            <v>450000</v>
          </cell>
        </row>
        <row r="1704">
          <cell r="S1704" t="str">
            <v>Buildings</v>
          </cell>
          <cell r="AJ1704">
            <v>154194.28</v>
          </cell>
          <cell r="BN1704">
            <v>83521.94</v>
          </cell>
          <cell r="BT1704" t="str">
            <v>Included</v>
          </cell>
        </row>
        <row r="1705">
          <cell r="S1705" t="str">
            <v>Machinery and Equipment</v>
          </cell>
          <cell r="AJ1705">
            <v>998952.65</v>
          </cell>
          <cell r="BN1705">
            <v>83246.02</v>
          </cell>
          <cell r="BT1705">
            <v>430000</v>
          </cell>
        </row>
        <row r="1706">
          <cell r="S1706" t="str">
            <v>Buildings</v>
          </cell>
          <cell r="AJ1706">
            <v>152672.54</v>
          </cell>
          <cell r="BN1706">
            <v>82697.59</v>
          </cell>
          <cell r="BT1706" t="str">
            <v>Included</v>
          </cell>
        </row>
        <row r="1707">
          <cell r="S1707" t="str">
            <v>Machinery and Equipment</v>
          </cell>
          <cell r="AJ1707">
            <v>988945.88</v>
          </cell>
          <cell r="BN1707">
            <v>82412.12</v>
          </cell>
          <cell r="BT1707">
            <v>430000</v>
          </cell>
        </row>
        <row r="1708">
          <cell r="S1708" t="str">
            <v>Buildings</v>
          </cell>
          <cell r="AJ1708">
            <v>149088.5</v>
          </cell>
          <cell r="BN1708">
            <v>80756.22</v>
          </cell>
          <cell r="BT1708" t="str">
            <v>Included</v>
          </cell>
        </row>
        <row r="1709">
          <cell r="S1709" t="str">
            <v>Machinery and Equipment</v>
          </cell>
          <cell r="AJ1709">
            <v>941109.55</v>
          </cell>
          <cell r="BN1709">
            <v>78425.67</v>
          </cell>
          <cell r="BT1709">
            <v>410000</v>
          </cell>
        </row>
        <row r="1710">
          <cell r="S1710" t="str">
            <v>Machinery and Equipment</v>
          </cell>
          <cell r="AJ1710">
            <v>169953.85</v>
          </cell>
          <cell r="BN1710">
            <v>77895.48</v>
          </cell>
          <cell r="BT1710">
            <v>90000</v>
          </cell>
        </row>
        <row r="1711">
          <cell r="S1711" t="str">
            <v>Buildings</v>
          </cell>
          <cell r="AJ1711">
            <v>162502.51</v>
          </cell>
          <cell r="BN1711">
            <v>75834.44</v>
          </cell>
          <cell r="BT1711" t="str">
            <v>Included</v>
          </cell>
        </row>
        <row r="1712">
          <cell r="S1712" t="str">
            <v>Buildings</v>
          </cell>
          <cell r="AJ1712">
            <v>135535.69</v>
          </cell>
          <cell r="BN1712">
            <v>73415.16</v>
          </cell>
          <cell r="BT1712" t="str">
            <v>Included</v>
          </cell>
        </row>
        <row r="1713">
          <cell r="S1713" t="str">
            <v>Land Improvements</v>
          </cell>
          <cell r="AJ1713">
            <v>84892.07</v>
          </cell>
          <cell r="BN1713">
            <v>70287.3</v>
          </cell>
          <cell r="BT1713">
            <v>85000</v>
          </cell>
        </row>
        <row r="1714">
          <cell r="S1714" t="str">
            <v>Construction In Progress</v>
          </cell>
          <cell r="AJ1714">
            <v>70000</v>
          </cell>
          <cell r="BN1714">
            <v>70000</v>
          </cell>
          <cell r="BT1714">
            <v>70000</v>
          </cell>
        </row>
        <row r="1715">
          <cell r="S1715" t="str">
            <v>Buildings</v>
          </cell>
          <cell r="AJ1715">
            <v>143202.07</v>
          </cell>
          <cell r="BN1715">
            <v>66827.63</v>
          </cell>
          <cell r="BT1715" t="str">
            <v>Included</v>
          </cell>
        </row>
        <row r="1716">
          <cell r="S1716" t="str">
            <v>Machinery and Equipment</v>
          </cell>
          <cell r="AJ1716">
            <v>145674.53</v>
          </cell>
          <cell r="BN1716">
            <v>66767.5</v>
          </cell>
          <cell r="BT1716">
            <v>77500</v>
          </cell>
        </row>
        <row r="1717">
          <cell r="S1717" t="str">
            <v>Machinery and Equipment</v>
          </cell>
          <cell r="AJ1717">
            <v>784499.54</v>
          </cell>
          <cell r="BN1717">
            <v>65374.99</v>
          </cell>
          <cell r="BT1717">
            <v>340000</v>
          </cell>
        </row>
        <row r="1718">
          <cell r="S1718" t="str">
            <v>Buildings</v>
          </cell>
          <cell r="AJ1718">
            <v>119539.98</v>
          </cell>
          <cell r="BN1718">
            <v>64750.82</v>
          </cell>
          <cell r="BT1718" t="str">
            <v>Included</v>
          </cell>
        </row>
        <row r="1719">
          <cell r="S1719" t="str">
            <v>Buildings</v>
          </cell>
          <cell r="AJ1719">
            <v>111610.71</v>
          </cell>
          <cell r="BN1719">
            <v>60455.78</v>
          </cell>
          <cell r="BT1719" t="str">
            <v>Included</v>
          </cell>
        </row>
        <row r="1720">
          <cell r="S1720" t="str">
            <v>Machinery and Equipment</v>
          </cell>
          <cell r="AJ1720">
            <v>714926.14</v>
          </cell>
          <cell r="BN1720">
            <v>59577.19</v>
          </cell>
          <cell r="BT1720">
            <v>310000</v>
          </cell>
        </row>
        <row r="1721">
          <cell r="S1721" t="str">
            <v>Machinery and Equipment</v>
          </cell>
          <cell r="AJ1721">
            <v>69666.86</v>
          </cell>
          <cell r="BN1721">
            <v>59245.46</v>
          </cell>
          <cell r="BT1721">
            <v>62500</v>
          </cell>
        </row>
        <row r="1722">
          <cell r="S1722" t="str">
            <v>Machinery and Equipment</v>
          </cell>
          <cell r="AJ1722">
            <v>154007.73000000001</v>
          </cell>
          <cell r="BN1722">
            <v>59036.28</v>
          </cell>
          <cell r="BT1722">
            <v>77500</v>
          </cell>
        </row>
        <row r="1723">
          <cell r="S1723" t="str">
            <v>Buildings</v>
          </cell>
          <cell r="AJ1723">
            <v>123270.98</v>
          </cell>
          <cell r="BN1723">
            <v>58553.7</v>
          </cell>
          <cell r="BT1723" t="str">
            <v>Included</v>
          </cell>
        </row>
        <row r="1724">
          <cell r="S1724" t="str">
            <v>Land Improvements</v>
          </cell>
          <cell r="AJ1724">
            <v>228142.29</v>
          </cell>
          <cell r="BN1724">
            <v>57415.78</v>
          </cell>
          <cell r="BT1724">
            <v>95000</v>
          </cell>
        </row>
        <row r="1725">
          <cell r="S1725" t="str">
            <v>Buildings</v>
          </cell>
          <cell r="AJ1725">
            <v>105834.89</v>
          </cell>
          <cell r="BN1725">
            <v>57327.29</v>
          </cell>
          <cell r="BT1725" t="str">
            <v>Included</v>
          </cell>
        </row>
        <row r="1726">
          <cell r="S1726" t="str">
            <v>Buildings</v>
          </cell>
          <cell r="AJ1726">
            <v>118177.56</v>
          </cell>
          <cell r="BN1726">
            <v>55149.48</v>
          </cell>
          <cell r="BT1726" t="str">
            <v>Included</v>
          </cell>
        </row>
        <row r="1727">
          <cell r="S1727" t="str">
            <v>Machinery and Equipment</v>
          </cell>
          <cell r="AJ1727">
            <v>645695.11</v>
          </cell>
          <cell r="BN1727">
            <v>53807.91</v>
          </cell>
          <cell r="BT1727">
            <v>280000</v>
          </cell>
        </row>
        <row r="1728">
          <cell r="S1728" t="str">
            <v>Buildings</v>
          </cell>
          <cell r="AJ1728">
            <v>99189.07</v>
          </cell>
          <cell r="BN1728">
            <v>53727.42</v>
          </cell>
          <cell r="BT1728" t="str">
            <v>Included</v>
          </cell>
        </row>
        <row r="1729">
          <cell r="S1729" t="str">
            <v>Buildings</v>
          </cell>
          <cell r="AJ1729">
            <v>94462.36</v>
          </cell>
          <cell r="BN1729">
            <v>51167.11</v>
          </cell>
          <cell r="BT1729" t="str">
            <v>Included</v>
          </cell>
        </row>
        <row r="1730">
          <cell r="S1730" t="str">
            <v>Machinery and Equipment</v>
          </cell>
          <cell r="AJ1730">
            <v>613164.63</v>
          </cell>
          <cell r="BN1730">
            <v>51097.07</v>
          </cell>
          <cell r="BT1730">
            <v>270000</v>
          </cell>
        </row>
        <row r="1731">
          <cell r="S1731" t="str">
            <v>Machinery and Equipment</v>
          </cell>
          <cell r="AJ1731">
            <v>596217.17000000004</v>
          </cell>
          <cell r="BN1731">
            <v>49684.74</v>
          </cell>
          <cell r="BT1731">
            <v>260000</v>
          </cell>
        </row>
        <row r="1732">
          <cell r="S1732" t="str">
            <v>Buildings</v>
          </cell>
          <cell r="AJ1732">
            <v>90333.07</v>
          </cell>
          <cell r="BN1732">
            <v>48930.46</v>
          </cell>
          <cell r="BT1732" t="str">
            <v>Included</v>
          </cell>
        </row>
        <row r="1733">
          <cell r="S1733" t="str">
            <v>Machinery and Equipment</v>
          </cell>
          <cell r="AJ1733">
            <v>64923.74</v>
          </cell>
          <cell r="BN1733">
            <v>48169.599999999999</v>
          </cell>
          <cell r="BT1733">
            <v>65000</v>
          </cell>
        </row>
        <row r="1734">
          <cell r="S1734" t="str">
            <v>Machinery and Equipment</v>
          </cell>
          <cell r="AJ1734">
            <v>556048.11</v>
          </cell>
          <cell r="BN1734">
            <v>46337.32</v>
          </cell>
          <cell r="BT1734">
            <v>240000</v>
          </cell>
        </row>
        <row r="1735">
          <cell r="S1735" t="str">
            <v>Machinery and Equipment</v>
          </cell>
          <cell r="AJ1735">
            <v>177387</v>
          </cell>
          <cell r="BN1735">
            <v>45824.97</v>
          </cell>
          <cell r="BT1735">
            <v>87500</v>
          </cell>
        </row>
        <row r="1736">
          <cell r="S1736" t="str">
            <v>Machinery and Equipment</v>
          </cell>
          <cell r="AJ1736">
            <v>546149.17000000004</v>
          </cell>
          <cell r="BN1736">
            <v>45512.44</v>
          </cell>
          <cell r="BT1736">
            <v>240000</v>
          </cell>
        </row>
        <row r="1737">
          <cell r="S1737" t="str">
            <v>Machinery and Equipment</v>
          </cell>
          <cell r="AJ1737">
            <v>524536.80000000005</v>
          </cell>
          <cell r="BN1737">
            <v>43711.41</v>
          </cell>
          <cell r="BT1737">
            <v>43711.41</v>
          </cell>
        </row>
        <row r="1738">
          <cell r="S1738" t="str">
            <v>Machinery and Equipment</v>
          </cell>
          <cell r="AJ1738">
            <v>98720.69</v>
          </cell>
          <cell r="BN1738">
            <v>43601.63</v>
          </cell>
          <cell r="BT1738">
            <v>55000</v>
          </cell>
        </row>
        <row r="1739">
          <cell r="S1739" t="str">
            <v>Vehicles</v>
          </cell>
          <cell r="AJ1739">
            <v>64074</v>
          </cell>
          <cell r="BN1739">
            <v>43485.05</v>
          </cell>
          <cell r="BT1739">
            <v>44000</v>
          </cell>
        </row>
        <row r="1740">
          <cell r="S1740" t="str">
            <v>Buildings</v>
          </cell>
          <cell r="AJ1740">
            <v>91329.65</v>
          </cell>
          <cell r="BN1740">
            <v>42620.56</v>
          </cell>
          <cell r="BT1740" t="str">
            <v>Included</v>
          </cell>
        </row>
        <row r="1741">
          <cell r="S1741" t="str">
            <v>Buildings</v>
          </cell>
          <cell r="AJ1741">
            <v>90506.25</v>
          </cell>
          <cell r="BN1741">
            <v>42236.23</v>
          </cell>
          <cell r="BT1741" t="str">
            <v>Included</v>
          </cell>
        </row>
        <row r="1742">
          <cell r="S1742" t="str">
            <v>Buildings</v>
          </cell>
          <cell r="AJ1742">
            <v>77965.19</v>
          </cell>
          <cell r="BN1742">
            <v>42231.16</v>
          </cell>
          <cell r="BT1742" t="str">
            <v>Included</v>
          </cell>
        </row>
        <row r="1743">
          <cell r="S1743" t="str">
            <v>Vehicles</v>
          </cell>
          <cell r="AJ1743">
            <v>64074</v>
          </cell>
          <cell r="BN1743">
            <v>40452.75</v>
          </cell>
          <cell r="BT1743">
            <v>45000</v>
          </cell>
        </row>
        <row r="1744">
          <cell r="S1744" t="str">
            <v>Buildings</v>
          </cell>
          <cell r="AJ1744">
            <v>471127.64</v>
          </cell>
          <cell r="BN1744">
            <v>39260.65</v>
          </cell>
          <cell r="BT1744" t="str">
            <v>Included</v>
          </cell>
        </row>
        <row r="1745">
          <cell r="S1745" t="str">
            <v>Buildings</v>
          </cell>
          <cell r="AJ1745">
            <v>71294.100000000006</v>
          </cell>
          <cell r="BN1745">
            <v>38617.58</v>
          </cell>
          <cell r="BT1745" t="str">
            <v>Included</v>
          </cell>
        </row>
        <row r="1746">
          <cell r="S1746" t="str">
            <v>Machinery and Equipment</v>
          </cell>
          <cell r="AJ1746">
            <v>58464</v>
          </cell>
          <cell r="BN1746">
            <v>37618.32</v>
          </cell>
          <cell r="BT1746">
            <v>33000</v>
          </cell>
        </row>
        <row r="1747">
          <cell r="S1747" t="str">
            <v>Buildings</v>
          </cell>
          <cell r="AJ1747">
            <v>80304.14</v>
          </cell>
          <cell r="BN1747">
            <v>37475.230000000003</v>
          </cell>
          <cell r="BT1747" t="str">
            <v>Included</v>
          </cell>
        </row>
        <row r="1748">
          <cell r="S1748" t="str">
            <v>Buildings</v>
          </cell>
          <cell r="AJ1748">
            <v>68876.789999999994</v>
          </cell>
          <cell r="BN1748">
            <v>37308.269999999997</v>
          </cell>
          <cell r="BT1748" t="str">
            <v>Included</v>
          </cell>
        </row>
        <row r="1749">
          <cell r="S1749" t="str">
            <v>Buildings</v>
          </cell>
          <cell r="AJ1749">
            <v>75365.039999999994</v>
          </cell>
          <cell r="BN1749">
            <v>35170.35</v>
          </cell>
          <cell r="BT1749" t="str">
            <v>Included</v>
          </cell>
        </row>
        <row r="1750">
          <cell r="S1750" t="str">
            <v>Machinery and Equipment</v>
          </cell>
          <cell r="AJ1750">
            <v>63119.51</v>
          </cell>
          <cell r="BN1750">
            <v>34715.730000000003</v>
          </cell>
          <cell r="BT1750">
            <v>45000</v>
          </cell>
        </row>
        <row r="1751">
          <cell r="S1751" t="str">
            <v>Machinery and Equipment</v>
          </cell>
          <cell r="AJ1751">
            <v>79093.75</v>
          </cell>
          <cell r="BN1751">
            <v>34273.93</v>
          </cell>
          <cell r="BT1751">
            <v>43000</v>
          </cell>
        </row>
        <row r="1752">
          <cell r="S1752" t="str">
            <v>Machinery and Equipment</v>
          </cell>
          <cell r="AJ1752">
            <v>401734.46</v>
          </cell>
          <cell r="BN1752">
            <v>33477.839999999997</v>
          </cell>
          <cell r="BT1752">
            <v>175000</v>
          </cell>
        </row>
        <row r="1753">
          <cell r="S1753" t="str">
            <v>Machinery and Equipment</v>
          </cell>
          <cell r="AJ1753">
            <v>72837.27</v>
          </cell>
          <cell r="BN1753">
            <v>33383.730000000003</v>
          </cell>
          <cell r="BT1753">
            <v>39000</v>
          </cell>
        </row>
        <row r="1754">
          <cell r="S1754" t="str">
            <v>Buildings</v>
          </cell>
          <cell r="AJ1754">
            <v>61317.31</v>
          </cell>
          <cell r="BN1754">
            <v>33213.5</v>
          </cell>
          <cell r="BT1754" t="str">
            <v>Included</v>
          </cell>
        </row>
        <row r="1755">
          <cell r="S1755" t="str">
            <v>Machinery and Equipment</v>
          </cell>
          <cell r="AJ1755">
            <v>376543.5</v>
          </cell>
          <cell r="BN1755">
            <v>31378.639999999999</v>
          </cell>
          <cell r="BT1755">
            <v>165000</v>
          </cell>
        </row>
        <row r="1756">
          <cell r="S1756" t="str">
            <v>Buildings</v>
          </cell>
          <cell r="AJ1756">
            <v>66853.960000000006</v>
          </cell>
          <cell r="BN1756">
            <v>31198.51</v>
          </cell>
          <cell r="BT1756" t="str">
            <v>Included</v>
          </cell>
        </row>
        <row r="1757">
          <cell r="S1757" t="str">
            <v>Buildings</v>
          </cell>
          <cell r="AJ1757">
            <v>64433.72</v>
          </cell>
          <cell r="BN1757">
            <v>30069</v>
          </cell>
          <cell r="BT1757" t="str">
            <v>Included</v>
          </cell>
        </row>
        <row r="1758">
          <cell r="S1758" t="str">
            <v>Buildings</v>
          </cell>
          <cell r="AJ1758">
            <v>57166.11</v>
          </cell>
          <cell r="BN1758">
            <v>30012.18</v>
          </cell>
          <cell r="BT1758" t="str">
            <v>Included</v>
          </cell>
        </row>
        <row r="1759">
          <cell r="S1759" t="str">
            <v>Buildings</v>
          </cell>
          <cell r="AJ1759">
            <v>63108.73</v>
          </cell>
          <cell r="BN1759">
            <v>29450.720000000001</v>
          </cell>
          <cell r="BT1759" t="str">
            <v>Included</v>
          </cell>
        </row>
        <row r="1760">
          <cell r="S1760" t="str">
            <v>Buildings</v>
          </cell>
          <cell r="AJ1760">
            <v>61086.84</v>
          </cell>
          <cell r="BN1760">
            <v>29016.25</v>
          </cell>
          <cell r="BT1760" t="str">
            <v>Included</v>
          </cell>
        </row>
        <row r="1761">
          <cell r="S1761" t="str">
            <v>Machinery and Equipment</v>
          </cell>
          <cell r="AJ1761">
            <v>33967.58</v>
          </cell>
          <cell r="BN1761">
            <v>28886.400000000001</v>
          </cell>
          <cell r="BT1761">
            <v>31000</v>
          </cell>
        </row>
        <row r="1762">
          <cell r="S1762" t="str">
            <v>Machinery and Equipment</v>
          </cell>
          <cell r="AJ1762">
            <v>72618.33</v>
          </cell>
          <cell r="BN1762">
            <v>28442.19</v>
          </cell>
          <cell r="BT1762">
            <v>36000</v>
          </cell>
        </row>
        <row r="1763">
          <cell r="S1763" t="str">
            <v>Machinery and Equipment</v>
          </cell>
          <cell r="AJ1763">
            <v>338847.52</v>
          </cell>
          <cell r="BN1763">
            <v>28237.27</v>
          </cell>
          <cell r="BT1763">
            <v>145000</v>
          </cell>
        </row>
        <row r="1764">
          <cell r="S1764" t="str">
            <v>Machinery and Equipment</v>
          </cell>
          <cell r="AJ1764">
            <v>331882.65000000002</v>
          </cell>
          <cell r="BN1764">
            <v>27656.84</v>
          </cell>
          <cell r="BT1764">
            <v>145000</v>
          </cell>
        </row>
        <row r="1765">
          <cell r="S1765" t="str">
            <v>Machinery and Equipment</v>
          </cell>
          <cell r="AJ1765">
            <v>77850.66</v>
          </cell>
          <cell r="BN1765">
            <v>25950.18</v>
          </cell>
          <cell r="BT1765">
            <v>37000</v>
          </cell>
        </row>
        <row r="1766">
          <cell r="S1766" t="str">
            <v>Buildings</v>
          </cell>
          <cell r="AJ1766">
            <v>47634.95</v>
          </cell>
          <cell r="BN1766">
            <v>25802.27</v>
          </cell>
          <cell r="BT1766" t="str">
            <v>Included</v>
          </cell>
        </row>
        <row r="1767">
          <cell r="S1767" t="str">
            <v>Machinery and Equipment</v>
          </cell>
          <cell r="AJ1767">
            <v>170088.45</v>
          </cell>
          <cell r="BN1767">
            <v>25513.16</v>
          </cell>
          <cell r="BT1767">
            <v>85000</v>
          </cell>
        </row>
        <row r="1768">
          <cell r="S1768" t="str">
            <v>Machinery and Equipment</v>
          </cell>
          <cell r="AJ1768">
            <v>303773.96000000002</v>
          </cell>
          <cell r="BN1768">
            <v>25314.49</v>
          </cell>
          <cell r="BT1768">
            <v>25314.49</v>
          </cell>
        </row>
        <row r="1769">
          <cell r="S1769" t="str">
            <v>Machinery and Equipment</v>
          </cell>
          <cell r="AJ1769">
            <v>295877.01</v>
          </cell>
          <cell r="BN1769">
            <v>24656.42</v>
          </cell>
          <cell r="BT1769">
            <v>130000</v>
          </cell>
        </row>
        <row r="1770">
          <cell r="S1770" t="str">
            <v>Machinery and Equipment</v>
          </cell>
          <cell r="AJ1770">
            <v>33165.5</v>
          </cell>
          <cell r="BN1770">
            <v>24606.83</v>
          </cell>
          <cell r="BT1770">
            <v>33000</v>
          </cell>
        </row>
        <row r="1771">
          <cell r="S1771" t="str">
            <v>Machinery and Equipment</v>
          </cell>
          <cell r="AJ1771">
            <v>58805.59</v>
          </cell>
          <cell r="BN1771">
            <v>24502.33</v>
          </cell>
          <cell r="BT1771">
            <v>31000</v>
          </cell>
        </row>
        <row r="1772">
          <cell r="S1772" t="str">
            <v>Machinery and Equipment</v>
          </cell>
          <cell r="AJ1772">
            <v>116764.76</v>
          </cell>
          <cell r="BN1772">
            <v>23630.959999999999</v>
          </cell>
          <cell r="BT1772">
            <v>5000</v>
          </cell>
        </row>
        <row r="1773">
          <cell r="S1773" t="str">
            <v>Buildings</v>
          </cell>
          <cell r="AJ1773">
            <v>82548.539999999994</v>
          </cell>
          <cell r="BN1773">
            <v>22700.87</v>
          </cell>
          <cell r="BT1773" t="str">
            <v>Included</v>
          </cell>
        </row>
        <row r="1774">
          <cell r="S1774" t="str">
            <v>Machinery and Equipment</v>
          </cell>
          <cell r="AJ1774">
            <v>23070.18</v>
          </cell>
          <cell r="BN1774">
            <v>21155.94</v>
          </cell>
          <cell r="BT1774">
            <v>22000</v>
          </cell>
        </row>
        <row r="1775">
          <cell r="S1775" t="str">
            <v>Machinery and Equipment</v>
          </cell>
          <cell r="AJ1775">
            <v>251879.59</v>
          </cell>
          <cell r="BN1775">
            <v>20989.93</v>
          </cell>
          <cell r="BT1775">
            <v>110000</v>
          </cell>
        </row>
        <row r="1776">
          <cell r="S1776" t="str">
            <v>Machinery and Equipment</v>
          </cell>
          <cell r="AJ1776">
            <v>250903.94</v>
          </cell>
          <cell r="BN1776">
            <v>20908.669999999998</v>
          </cell>
          <cell r="BT1776">
            <v>110000</v>
          </cell>
        </row>
        <row r="1777">
          <cell r="S1777" t="str">
            <v>Machinery and Equipment</v>
          </cell>
          <cell r="AJ1777">
            <v>249951.69</v>
          </cell>
          <cell r="BN1777">
            <v>20829.3</v>
          </cell>
          <cell r="BT1777">
            <v>110000</v>
          </cell>
        </row>
        <row r="1778">
          <cell r="S1778" t="str">
            <v>Buildings</v>
          </cell>
          <cell r="AJ1778">
            <v>37963.51</v>
          </cell>
          <cell r="BN1778">
            <v>20563.53</v>
          </cell>
          <cell r="BT1778" t="str">
            <v>Included</v>
          </cell>
        </row>
        <row r="1779">
          <cell r="S1779" t="str">
            <v>Buildings</v>
          </cell>
          <cell r="AJ1779">
            <v>27629.69</v>
          </cell>
          <cell r="BN1779">
            <v>20261.84</v>
          </cell>
          <cell r="BT1779" t="str">
            <v>Included</v>
          </cell>
        </row>
        <row r="1780">
          <cell r="S1780" t="str">
            <v>Buildings</v>
          </cell>
          <cell r="AJ1780">
            <v>42854.59</v>
          </cell>
          <cell r="BN1780">
            <v>19998.759999999998</v>
          </cell>
          <cell r="BT1780" t="str">
            <v>Included</v>
          </cell>
        </row>
        <row r="1781">
          <cell r="S1781" t="str">
            <v>Machinery and Equipment</v>
          </cell>
          <cell r="AJ1781">
            <v>235149.96</v>
          </cell>
          <cell r="BN1781">
            <v>19595.78</v>
          </cell>
          <cell r="BT1781">
            <v>100000</v>
          </cell>
        </row>
        <row r="1782">
          <cell r="S1782" t="str">
            <v>Buildings</v>
          </cell>
          <cell r="AJ1782">
            <v>40419.339999999997</v>
          </cell>
          <cell r="BN1782">
            <v>18862.29</v>
          </cell>
          <cell r="BT1782" t="str">
            <v>Included</v>
          </cell>
        </row>
        <row r="1783">
          <cell r="S1783" t="str">
            <v>Machinery and Equipment</v>
          </cell>
          <cell r="AJ1783">
            <v>32261.84</v>
          </cell>
          <cell r="BN1783">
            <v>18550.57</v>
          </cell>
          <cell r="BT1783">
            <v>24000</v>
          </cell>
        </row>
        <row r="1784">
          <cell r="S1784" t="str">
            <v>Buildings</v>
          </cell>
          <cell r="AJ1784">
            <v>209186.31</v>
          </cell>
          <cell r="BN1784">
            <v>17432.150000000001</v>
          </cell>
          <cell r="BT1784" t="str">
            <v>Included</v>
          </cell>
        </row>
        <row r="1785">
          <cell r="S1785" t="str">
            <v>Machinery and Equipment</v>
          </cell>
          <cell r="AJ1785">
            <v>204545.77</v>
          </cell>
          <cell r="BN1785">
            <v>17045.43</v>
          </cell>
          <cell r="BT1785">
            <v>90000</v>
          </cell>
        </row>
        <row r="1786">
          <cell r="S1786" t="str">
            <v>Construction In Progress</v>
          </cell>
          <cell r="AJ1786">
            <v>16595</v>
          </cell>
          <cell r="BN1786">
            <v>16595</v>
          </cell>
          <cell r="BT1786">
            <v>16595</v>
          </cell>
        </row>
        <row r="1787">
          <cell r="S1787" t="str">
            <v>Machinery and Equipment</v>
          </cell>
          <cell r="AJ1787">
            <v>194596.42</v>
          </cell>
          <cell r="BN1787">
            <v>16216.39</v>
          </cell>
          <cell r="BT1787">
            <v>85000</v>
          </cell>
        </row>
        <row r="1788">
          <cell r="S1788" t="str">
            <v>Machinery and Equipment</v>
          </cell>
          <cell r="AJ1788">
            <v>26195.37</v>
          </cell>
          <cell r="BN1788">
            <v>16153.8</v>
          </cell>
          <cell r="BT1788">
            <v>21000</v>
          </cell>
        </row>
        <row r="1789">
          <cell r="S1789" t="str">
            <v>Machinery and Equipment</v>
          </cell>
          <cell r="AJ1789">
            <v>33702.68</v>
          </cell>
          <cell r="BN1789">
            <v>15727.9</v>
          </cell>
          <cell r="BT1789">
            <v>18000</v>
          </cell>
        </row>
        <row r="1790">
          <cell r="S1790" t="str">
            <v>Buildings</v>
          </cell>
          <cell r="AJ1790">
            <v>33601.47</v>
          </cell>
          <cell r="BN1790">
            <v>15680.7</v>
          </cell>
          <cell r="BT1790" t="str">
            <v>Included</v>
          </cell>
        </row>
        <row r="1791">
          <cell r="S1791" t="str">
            <v>Machinery and Equipment</v>
          </cell>
          <cell r="AJ1791">
            <v>44190.61</v>
          </cell>
          <cell r="BN1791">
            <v>15466.7</v>
          </cell>
          <cell r="BT1791">
            <v>23000</v>
          </cell>
        </row>
        <row r="1792">
          <cell r="S1792" t="str">
            <v>Vehicles</v>
          </cell>
          <cell r="AJ1792">
            <v>17500</v>
          </cell>
          <cell r="BN1792">
            <v>15417.8</v>
          </cell>
          <cell r="BT1792">
            <v>14500</v>
          </cell>
        </row>
        <row r="1793">
          <cell r="S1793" t="str">
            <v>Machinery and Equipment</v>
          </cell>
          <cell r="AJ1793">
            <v>28719.7</v>
          </cell>
          <cell r="BN1793">
            <v>15077.84</v>
          </cell>
          <cell r="BT1793">
            <v>19000</v>
          </cell>
        </row>
        <row r="1794">
          <cell r="S1794" t="str">
            <v>Machinery and Equipment</v>
          </cell>
          <cell r="AJ1794">
            <v>175132.84</v>
          </cell>
          <cell r="BN1794">
            <v>14594.41</v>
          </cell>
          <cell r="BT1794">
            <v>75000</v>
          </cell>
        </row>
        <row r="1795">
          <cell r="S1795" t="str">
            <v>Machinery and Equipment</v>
          </cell>
          <cell r="AJ1795">
            <v>171271.12</v>
          </cell>
          <cell r="BN1795">
            <v>14272.6</v>
          </cell>
          <cell r="BT1795">
            <v>75000</v>
          </cell>
        </row>
        <row r="1796">
          <cell r="S1796" t="str">
            <v>Land Improvements</v>
          </cell>
          <cell r="AJ1796">
            <v>54667.93</v>
          </cell>
          <cell r="BN1796">
            <v>13758.06</v>
          </cell>
          <cell r="BT1796">
            <v>23000</v>
          </cell>
        </row>
        <row r="1797">
          <cell r="S1797" t="str">
            <v>Machinery and Equipment</v>
          </cell>
          <cell r="AJ1797">
            <v>18500</v>
          </cell>
          <cell r="BN1797">
            <v>13725.91</v>
          </cell>
          <cell r="BT1797">
            <v>18500</v>
          </cell>
        </row>
        <row r="1798">
          <cell r="S1798" t="str">
            <v>Machinery and Equipment</v>
          </cell>
          <cell r="AJ1798">
            <v>164606.73000000001</v>
          </cell>
          <cell r="BN1798">
            <v>13717.24</v>
          </cell>
          <cell r="BT1798">
            <v>72500</v>
          </cell>
        </row>
        <row r="1799">
          <cell r="S1799" t="str">
            <v>Buildings</v>
          </cell>
          <cell r="AJ1799">
            <v>28999.25</v>
          </cell>
          <cell r="BN1799">
            <v>13533.02</v>
          </cell>
          <cell r="BT1799" t="str">
            <v>Included</v>
          </cell>
        </row>
        <row r="1800">
          <cell r="S1800" t="str">
            <v>Buildings</v>
          </cell>
          <cell r="AJ1800">
            <v>162122.37</v>
          </cell>
          <cell r="BN1800">
            <v>13510.18</v>
          </cell>
          <cell r="BT1800" t="str">
            <v>Included</v>
          </cell>
        </row>
        <row r="1801">
          <cell r="S1801" t="str">
            <v>Machinery and Equipment</v>
          </cell>
          <cell r="AJ1801">
            <v>14300.13</v>
          </cell>
          <cell r="BN1801">
            <v>13113.59</v>
          </cell>
          <cell r="BT1801">
            <v>13500</v>
          </cell>
        </row>
        <row r="1802">
          <cell r="S1802" t="str">
            <v>Machinery and Equipment</v>
          </cell>
          <cell r="AJ1802">
            <v>68348.09</v>
          </cell>
          <cell r="BN1802">
            <v>13100.03</v>
          </cell>
          <cell r="BT1802">
            <v>33000</v>
          </cell>
        </row>
        <row r="1803">
          <cell r="S1803" t="str">
            <v>Buildings</v>
          </cell>
          <cell r="AJ1803">
            <v>27979.74</v>
          </cell>
          <cell r="BN1803">
            <v>13057.18</v>
          </cell>
          <cell r="BT1803" t="str">
            <v>Included</v>
          </cell>
        </row>
        <row r="1804">
          <cell r="S1804" t="str">
            <v>Machinery and Equipment</v>
          </cell>
          <cell r="AJ1804">
            <v>15652.79</v>
          </cell>
          <cell r="BN1804">
            <v>13049.71</v>
          </cell>
          <cell r="BT1804">
            <v>13500</v>
          </cell>
        </row>
        <row r="1805">
          <cell r="S1805" t="str">
            <v>Machinery and Equipment</v>
          </cell>
          <cell r="AJ1805">
            <v>154454.82</v>
          </cell>
          <cell r="BN1805">
            <v>12871.24</v>
          </cell>
          <cell r="BT1805">
            <v>67500</v>
          </cell>
        </row>
        <row r="1806">
          <cell r="S1806" t="str">
            <v>Machinery and Equipment</v>
          </cell>
          <cell r="AJ1806">
            <v>16807.490000000002</v>
          </cell>
          <cell r="BN1806">
            <v>12470.15</v>
          </cell>
          <cell r="BT1806">
            <v>16500</v>
          </cell>
        </row>
        <row r="1807">
          <cell r="S1807" t="str">
            <v>Machinery and Equipment</v>
          </cell>
          <cell r="AJ1807">
            <v>32402.54</v>
          </cell>
          <cell r="BN1807">
            <v>12421</v>
          </cell>
          <cell r="BT1807">
            <v>16500</v>
          </cell>
        </row>
        <row r="1808">
          <cell r="S1808" t="str">
            <v>Machinery and Equipment</v>
          </cell>
          <cell r="AJ1808">
            <v>148807.9</v>
          </cell>
          <cell r="BN1808">
            <v>12400.63</v>
          </cell>
          <cell r="BT1808">
            <v>65000</v>
          </cell>
        </row>
        <row r="1809">
          <cell r="S1809" t="str">
            <v>Buildings</v>
          </cell>
          <cell r="AJ1809">
            <v>22645.49</v>
          </cell>
          <cell r="BN1809">
            <v>12266.31</v>
          </cell>
          <cell r="BT1809" t="str">
            <v>Included</v>
          </cell>
        </row>
        <row r="1810">
          <cell r="S1810" t="str">
            <v>Machinery and Equipment</v>
          </cell>
          <cell r="AJ1810">
            <v>13265</v>
          </cell>
          <cell r="BN1810">
            <v>12163.82</v>
          </cell>
          <cell r="BT1810">
            <v>13000</v>
          </cell>
        </row>
        <row r="1811">
          <cell r="S1811" t="str">
            <v>Machinery and Equipment</v>
          </cell>
          <cell r="AJ1811">
            <v>144000.06</v>
          </cell>
          <cell r="BN1811">
            <v>11999.97</v>
          </cell>
          <cell r="BT1811">
            <v>62500</v>
          </cell>
        </row>
        <row r="1812">
          <cell r="S1812" t="str">
            <v>Buildings</v>
          </cell>
          <cell r="AJ1812">
            <v>22150.38</v>
          </cell>
          <cell r="BN1812">
            <v>11998.12</v>
          </cell>
          <cell r="BT1812" t="str">
            <v>Included</v>
          </cell>
        </row>
        <row r="1813">
          <cell r="S1813" t="str">
            <v>Machinery and Equipment</v>
          </cell>
          <cell r="AJ1813">
            <v>21849.84</v>
          </cell>
          <cell r="BN1813">
            <v>11969.67</v>
          </cell>
          <cell r="BT1813">
            <v>8500</v>
          </cell>
        </row>
        <row r="1814">
          <cell r="S1814" t="str">
            <v>Machinery and Equipment</v>
          </cell>
          <cell r="AJ1814">
            <v>141691.87</v>
          </cell>
          <cell r="BN1814">
            <v>11807.6</v>
          </cell>
          <cell r="BT1814">
            <v>62500</v>
          </cell>
        </row>
        <row r="1815">
          <cell r="S1815" t="str">
            <v>Machinery and Equipment</v>
          </cell>
          <cell r="AJ1815">
            <v>141283.51999999999</v>
          </cell>
          <cell r="BN1815">
            <v>11773.66</v>
          </cell>
          <cell r="BT1815">
            <v>62500</v>
          </cell>
        </row>
        <row r="1816">
          <cell r="S1816" t="str">
            <v>Buildings</v>
          </cell>
          <cell r="AJ1816">
            <v>26479.97</v>
          </cell>
          <cell r="BN1816">
            <v>11695.31</v>
          </cell>
          <cell r="BT1816" t="str">
            <v>Included</v>
          </cell>
        </row>
        <row r="1817">
          <cell r="S1817" t="str">
            <v>Buildings</v>
          </cell>
          <cell r="AJ1817">
            <v>20291.5</v>
          </cell>
          <cell r="BN1817">
            <v>11667.57</v>
          </cell>
          <cell r="BT1817" t="str">
            <v>Included</v>
          </cell>
        </row>
        <row r="1818">
          <cell r="S1818" t="str">
            <v>Machinery and Equipment</v>
          </cell>
          <cell r="AJ1818">
            <v>45028.82</v>
          </cell>
          <cell r="BN1818">
            <v>11257.21</v>
          </cell>
          <cell r="BT1818">
            <v>22000</v>
          </cell>
        </row>
        <row r="1819">
          <cell r="S1819" t="str">
            <v>Machinery and Equipment</v>
          </cell>
          <cell r="AJ1819">
            <v>67097.789999999994</v>
          </cell>
          <cell r="BN1819">
            <v>10623.8</v>
          </cell>
          <cell r="BT1819">
            <v>32000</v>
          </cell>
        </row>
        <row r="1820">
          <cell r="S1820" t="str">
            <v>Machinery and Equipment</v>
          </cell>
          <cell r="AJ1820">
            <v>14472.44</v>
          </cell>
          <cell r="BN1820">
            <v>10619.09</v>
          </cell>
          <cell r="BT1820">
            <v>13500</v>
          </cell>
        </row>
        <row r="1821">
          <cell r="S1821" t="str">
            <v>Machinery and Equipment</v>
          </cell>
          <cell r="AJ1821">
            <v>30113.38</v>
          </cell>
          <cell r="BN1821">
            <v>10539.69</v>
          </cell>
          <cell r="BT1821">
            <v>15500</v>
          </cell>
        </row>
        <row r="1822">
          <cell r="S1822" t="str">
            <v>Machinery and Equipment</v>
          </cell>
          <cell r="AJ1822">
            <v>17688.509999999998</v>
          </cell>
          <cell r="BN1822">
            <v>10170.879999999999</v>
          </cell>
          <cell r="BT1822">
            <v>13000</v>
          </cell>
        </row>
        <row r="1823">
          <cell r="S1823" t="str">
            <v>Machinery and Equipment</v>
          </cell>
          <cell r="AJ1823">
            <v>120612.72</v>
          </cell>
          <cell r="BN1823">
            <v>10051.040000000001</v>
          </cell>
          <cell r="BT1823">
            <v>52500</v>
          </cell>
        </row>
        <row r="1824">
          <cell r="S1824" t="str">
            <v>Machinery and Equipment</v>
          </cell>
          <cell r="AJ1824">
            <v>21849.8</v>
          </cell>
          <cell r="BN1824">
            <v>9884.43</v>
          </cell>
          <cell r="BT1824">
            <v>5750</v>
          </cell>
        </row>
        <row r="1825">
          <cell r="S1825" t="str">
            <v>Buildings</v>
          </cell>
          <cell r="AJ1825">
            <v>18797.939999999999</v>
          </cell>
          <cell r="BN1825">
            <v>9868.93</v>
          </cell>
          <cell r="BT1825" t="str">
            <v>Included</v>
          </cell>
        </row>
        <row r="1826">
          <cell r="S1826" t="str">
            <v>Machinery and Equipment</v>
          </cell>
          <cell r="AJ1826">
            <v>196904.48</v>
          </cell>
          <cell r="BN1826">
            <v>9845.18</v>
          </cell>
          <cell r="BT1826">
            <v>77500</v>
          </cell>
        </row>
        <row r="1827">
          <cell r="S1827" t="str">
            <v>Buildings</v>
          </cell>
          <cell r="AJ1827">
            <v>20689.64</v>
          </cell>
          <cell r="BN1827">
            <v>9827.58</v>
          </cell>
          <cell r="BT1827" t="str">
            <v>Included</v>
          </cell>
        </row>
        <row r="1828">
          <cell r="S1828" t="str">
            <v>Machinery and Equipment</v>
          </cell>
          <cell r="AJ1828">
            <v>73781.289999999994</v>
          </cell>
          <cell r="BN1828">
            <v>9661.86</v>
          </cell>
          <cell r="BT1828">
            <v>3000</v>
          </cell>
        </row>
        <row r="1829">
          <cell r="S1829" t="str">
            <v>Machinery and Equipment</v>
          </cell>
          <cell r="AJ1829">
            <v>33360.1</v>
          </cell>
          <cell r="BN1829">
            <v>9452.0300000000007</v>
          </cell>
          <cell r="BT1829">
            <v>15500</v>
          </cell>
        </row>
        <row r="1830">
          <cell r="S1830" t="str">
            <v>Machinery and Equipment</v>
          </cell>
          <cell r="AJ1830">
            <v>22545.3</v>
          </cell>
          <cell r="BN1830">
            <v>9393.86</v>
          </cell>
          <cell r="BT1830">
            <v>12000</v>
          </cell>
        </row>
        <row r="1831">
          <cell r="S1831" t="str">
            <v>Machinery and Equipment</v>
          </cell>
          <cell r="AJ1831">
            <v>46579.12</v>
          </cell>
          <cell r="BN1831">
            <v>9315.82</v>
          </cell>
          <cell r="BT1831">
            <v>22000</v>
          </cell>
        </row>
        <row r="1832">
          <cell r="S1832" t="str">
            <v>Buildings</v>
          </cell>
          <cell r="AJ1832">
            <v>9942.14</v>
          </cell>
          <cell r="BN1832">
            <v>9116.81</v>
          </cell>
          <cell r="BT1832" t="str">
            <v>Included</v>
          </cell>
        </row>
        <row r="1833">
          <cell r="S1833" t="str">
            <v>Machinery and Equipment</v>
          </cell>
          <cell r="AJ1833">
            <v>18419.29</v>
          </cell>
          <cell r="BN1833">
            <v>9056.14</v>
          </cell>
          <cell r="BT1833">
            <v>11500</v>
          </cell>
        </row>
        <row r="1834">
          <cell r="S1834" t="str">
            <v>Machinery and Equipment</v>
          </cell>
          <cell r="AJ1834">
            <v>9524.07</v>
          </cell>
          <cell r="BN1834">
            <v>8849.3700000000008</v>
          </cell>
          <cell r="BT1834">
            <v>8750</v>
          </cell>
        </row>
        <row r="1835">
          <cell r="S1835" t="str">
            <v>Buildings</v>
          </cell>
          <cell r="AJ1835">
            <v>18948.490000000002</v>
          </cell>
          <cell r="BN1835">
            <v>8526.81</v>
          </cell>
          <cell r="BT1835" t="str">
            <v>Included</v>
          </cell>
        </row>
        <row r="1836">
          <cell r="S1836" t="str">
            <v>Machinery and Equipment</v>
          </cell>
          <cell r="AJ1836">
            <v>56594.22</v>
          </cell>
          <cell r="BN1836">
            <v>8489.1200000000008</v>
          </cell>
          <cell r="BT1836">
            <v>28000</v>
          </cell>
        </row>
        <row r="1837">
          <cell r="S1837" t="str">
            <v>Buildings</v>
          </cell>
          <cell r="AJ1837">
            <v>17350.79</v>
          </cell>
          <cell r="BN1837">
            <v>8241.67</v>
          </cell>
          <cell r="BT1837" t="str">
            <v>Included</v>
          </cell>
        </row>
        <row r="1838">
          <cell r="S1838" t="str">
            <v>Machinery and Equipment</v>
          </cell>
          <cell r="AJ1838">
            <v>16478.63</v>
          </cell>
          <cell r="BN1838">
            <v>8239.33</v>
          </cell>
          <cell r="BT1838">
            <v>10500</v>
          </cell>
        </row>
        <row r="1839">
          <cell r="S1839" t="str">
            <v>Machinery and Equipment</v>
          </cell>
          <cell r="AJ1839">
            <v>8517.11</v>
          </cell>
          <cell r="BN1839">
            <v>8094.76</v>
          </cell>
          <cell r="BT1839">
            <v>8500</v>
          </cell>
        </row>
        <row r="1840">
          <cell r="S1840" t="str">
            <v>Machinery and Equipment</v>
          </cell>
          <cell r="AJ1840">
            <v>8230.9599999999991</v>
          </cell>
          <cell r="BN1840">
            <v>7822.79</v>
          </cell>
          <cell r="BT1840">
            <v>8000</v>
          </cell>
        </row>
        <row r="1841">
          <cell r="S1841" t="str">
            <v>Machinery and Equipment</v>
          </cell>
          <cell r="AJ1841">
            <v>21849.84</v>
          </cell>
          <cell r="BN1841">
            <v>7803.49</v>
          </cell>
          <cell r="BT1841">
            <v>2200</v>
          </cell>
        </row>
        <row r="1842">
          <cell r="S1842" t="str">
            <v>Buildings</v>
          </cell>
          <cell r="AJ1842">
            <v>16543.05</v>
          </cell>
          <cell r="BN1842">
            <v>7720.13</v>
          </cell>
          <cell r="BT1842" t="str">
            <v>Included</v>
          </cell>
        </row>
        <row r="1843">
          <cell r="S1843" t="str">
            <v>Buildings</v>
          </cell>
          <cell r="AJ1843">
            <v>10351.93</v>
          </cell>
          <cell r="BN1843">
            <v>7591.39</v>
          </cell>
          <cell r="BT1843" t="str">
            <v>Included</v>
          </cell>
        </row>
        <row r="1844">
          <cell r="S1844" t="str">
            <v>Machinery and Equipment</v>
          </cell>
          <cell r="AJ1844">
            <v>21849.84</v>
          </cell>
          <cell r="BN1844">
            <v>7543.37</v>
          </cell>
          <cell r="BT1844">
            <v>2100</v>
          </cell>
        </row>
        <row r="1845">
          <cell r="S1845" t="str">
            <v>Machinery and Equipment</v>
          </cell>
          <cell r="AJ1845">
            <v>23781.27</v>
          </cell>
          <cell r="BN1845">
            <v>7332.54</v>
          </cell>
          <cell r="BT1845">
            <v>11000</v>
          </cell>
        </row>
        <row r="1846">
          <cell r="S1846" t="str">
            <v>Machinery and Equipment</v>
          </cell>
          <cell r="AJ1846">
            <v>87620.47</v>
          </cell>
          <cell r="BN1846">
            <v>7301.66</v>
          </cell>
          <cell r="BT1846">
            <v>38000</v>
          </cell>
        </row>
        <row r="1847">
          <cell r="S1847" t="str">
            <v>Machinery and Equipment</v>
          </cell>
          <cell r="AJ1847">
            <v>16149.33</v>
          </cell>
          <cell r="BN1847">
            <v>7267.21</v>
          </cell>
          <cell r="BT1847">
            <v>8750</v>
          </cell>
        </row>
        <row r="1848">
          <cell r="S1848" t="str">
            <v>Machinery and Equipment</v>
          </cell>
          <cell r="AJ1848">
            <v>13154.07</v>
          </cell>
          <cell r="BN1848">
            <v>7234.72</v>
          </cell>
          <cell r="BT1848">
            <v>9250</v>
          </cell>
        </row>
        <row r="1849">
          <cell r="S1849" t="str">
            <v>Land Improvements</v>
          </cell>
          <cell r="AJ1849">
            <v>28149.72</v>
          </cell>
          <cell r="BN1849">
            <v>7084.36</v>
          </cell>
          <cell r="BT1849">
            <v>11500</v>
          </cell>
        </row>
        <row r="1850">
          <cell r="S1850" t="str">
            <v>Buildings</v>
          </cell>
          <cell r="AJ1850">
            <v>9443.75</v>
          </cell>
          <cell r="BN1850">
            <v>6925.44</v>
          </cell>
          <cell r="BT1850" t="str">
            <v>Included</v>
          </cell>
        </row>
        <row r="1851">
          <cell r="S1851" t="str">
            <v>Construction In Progress</v>
          </cell>
          <cell r="AJ1851">
            <v>6807.5</v>
          </cell>
          <cell r="BN1851">
            <v>6807.5</v>
          </cell>
          <cell r="BT1851">
            <v>6807.5</v>
          </cell>
        </row>
        <row r="1852">
          <cell r="S1852" t="str">
            <v>Buildings</v>
          </cell>
          <cell r="AJ1852">
            <v>8634.26</v>
          </cell>
          <cell r="BN1852">
            <v>6763.1</v>
          </cell>
          <cell r="BT1852" t="str">
            <v>Included</v>
          </cell>
        </row>
        <row r="1853">
          <cell r="S1853" t="str">
            <v>Buildings</v>
          </cell>
          <cell r="AJ1853">
            <v>81061.179999999993</v>
          </cell>
          <cell r="BN1853">
            <v>6755.08</v>
          </cell>
          <cell r="BT1853" t="str">
            <v>Included</v>
          </cell>
        </row>
        <row r="1854">
          <cell r="S1854" t="str">
            <v>Machinery and Equipment</v>
          </cell>
          <cell r="AJ1854">
            <v>77945.41</v>
          </cell>
          <cell r="BN1854">
            <v>6495.45</v>
          </cell>
          <cell r="BT1854">
            <v>34000</v>
          </cell>
        </row>
        <row r="1855">
          <cell r="S1855" t="str">
            <v>Machinery and Equipment</v>
          </cell>
          <cell r="AJ1855">
            <v>14976</v>
          </cell>
          <cell r="BN1855">
            <v>6489.6</v>
          </cell>
          <cell r="BT1855">
            <v>8250</v>
          </cell>
        </row>
        <row r="1856">
          <cell r="S1856" t="str">
            <v>Machinery and Equipment</v>
          </cell>
          <cell r="AJ1856">
            <v>77624.23</v>
          </cell>
          <cell r="BN1856">
            <v>6468.71</v>
          </cell>
          <cell r="BT1856">
            <v>34000</v>
          </cell>
        </row>
        <row r="1857">
          <cell r="S1857" t="str">
            <v>Machinery and Equipment</v>
          </cell>
          <cell r="AJ1857">
            <v>45486.5</v>
          </cell>
          <cell r="BN1857">
            <v>6443.92</v>
          </cell>
          <cell r="BT1857">
            <v>23000</v>
          </cell>
        </row>
        <row r="1858">
          <cell r="S1858" t="str">
            <v>Machinery and Equipment</v>
          </cell>
          <cell r="AJ1858">
            <v>16285.02</v>
          </cell>
          <cell r="BN1858">
            <v>6378.31</v>
          </cell>
          <cell r="BT1858">
            <v>8000</v>
          </cell>
        </row>
        <row r="1859">
          <cell r="S1859" t="str">
            <v>Buildings</v>
          </cell>
          <cell r="AJ1859">
            <v>8299.52</v>
          </cell>
          <cell r="BN1859">
            <v>6362.22</v>
          </cell>
          <cell r="BT1859" t="str">
            <v>Included</v>
          </cell>
        </row>
        <row r="1860">
          <cell r="S1860" t="str">
            <v>Machinery and Equipment</v>
          </cell>
          <cell r="AJ1860">
            <v>12610.7</v>
          </cell>
          <cell r="BN1860">
            <v>6200.26</v>
          </cell>
          <cell r="BT1860">
            <v>7750</v>
          </cell>
        </row>
        <row r="1861">
          <cell r="S1861" t="str">
            <v>Machinery and Equipment</v>
          </cell>
          <cell r="AJ1861">
            <v>74332.42</v>
          </cell>
          <cell r="BN1861">
            <v>6194.39</v>
          </cell>
          <cell r="BT1861">
            <v>32000</v>
          </cell>
        </row>
        <row r="1862">
          <cell r="S1862" t="str">
            <v>Land Improvements</v>
          </cell>
          <cell r="AJ1862">
            <v>7470.61</v>
          </cell>
          <cell r="BN1862">
            <v>6185.37</v>
          </cell>
          <cell r="BT1862">
            <v>7500</v>
          </cell>
        </row>
        <row r="1863">
          <cell r="S1863" t="str">
            <v>Machinery and Equipment</v>
          </cell>
          <cell r="AJ1863">
            <v>73527.820000000007</v>
          </cell>
          <cell r="BN1863">
            <v>6127.29</v>
          </cell>
          <cell r="BT1863">
            <v>32000</v>
          </cell>
        </row>
        <row r="1864">
          <cell r="S1864" t="str">
            <v>Machinery and Equipment</v>
          </cell>
          <cell r="AJ1864">
            <v>73057.539999999994</v>
          </cell>
          <cell r="BN1864">
            <v>6088.18</v>
          </cell>
          <cell r="BT1864">
            <v>32000</v>
          </cell>
        </row>
        <row r="1865">
          <cell r="S1865" t="str">
            <v>Machinery and Equipment</v>
          </cell>
          <cell r="AJ1865">
            <v>12371.2</v>
          </cell>
          <cell r="BN1865">
            <v>6082.51</v>
          </cell>
          <cell r="BT1865">
            <v>7500</v>
          </cell>
        </row>
        <row r="1866">
          <cell r="S1866" t="str">
            <v>Machinery and Equipment</v>
          </cell>
          <cell r="AJ1866">
            <v>24196.12</v>
          </cell>
          <cell r="BN1866">
            <v>6049.01</v>
          </cell>
          <cell r="BT1866">
            <v>12000</v>
          </cell>
        </row>
        <row r="1867">
          <cell r="S1867" t="str">
            <v>Buildings</v>
          </cell>
          <cell r="AJ1867">
            <v>12766.52</v>
          </cell>
          <cell r="BN1867">
            <v>5957.67</v>
          </cell>
          <cell r="BT1867" t="str">
            <v>Included</v>
          </cell>
        </row>
        <row r="1868">
          <cell r="S1868" t="str">
            <v>Machinery and Equipment</v>
          </cell>
          <cell r="AJ1868">
            <v>6967.66</v>
          </cell>
          <cell r="BN1868">
            <v>5925.37</v>
          </cell>
          <cell r="BT1868">
            <v>6250</v>
          </cell>
        </row>
        <row r="1869">
          <cell r="S1869" t="str">
            <v>Buildings</v>
          </cell>
          <cell r="AJ1869">
            <v>8448.51</v>
          </cell>
          <cell r="BN1869">
            <v>5845.88</v>
          </cell>
          <cell r="BT1869" t="str">
            <v>Included</v>
          </cell>
        </row>
        <row r="1870">
          <cell r="S1870" t="str">
            <v>Machinery and Equipment</v>
          </cell>
          <cell r="AJ1870">
            <v>21849.84</v>
          </cell>
          <cell r="BN1870">
            <v>5722.55</v>
          </cell>
          <cell r="BT1870">
            <v>950</v>
          </cell>
        </row>
        <row r="1871">
          <cell r="S1871" t="str">
            <v>Machinery and Equipment</v>
          </cell>
          <cell r="AJ1871">
            <v>10206.42</v>
          </cell>
          <cell r="BN1871">
            <v>5613.54</v>
          </cell>
          <cell r="BT1871">
            <v>7250</v>
          </cell>
        </row>
        <row r="1872">
          <cell r="S1872" t="str">
            <v>Machinery and Equipment</v>
          </cell>
          <cell r="AJ1872">
            <v>47784.43</v>
          </cell>
          <cell r="BN1872">
            <v>5574.86</v>
          </cell>
          <cell r="BT1872">
            <v>24000</v>
          </cell>
        </row>
        <row r="1873">
          <cell r="S1873" t="str">
            <v>Machinery and Equipment</v>
          </cell>
          <cell r="AJ1873">
            <v>15361.13</v>
          </cell>
          <cell r="BN1873">
            <v>5376.41</v>
          </cell>
          <cell r="BT1873">
            <v>8000</v>
          </cell>
        </row>
        <row r="1874">
          <cell r="S1874" t="str">
            <v>Machinery and Equipment</v>
          </cell>
          <cell r="AJ1874">
            <v>9384.9500000000007</v>
          </cell>
          <cell r="BN1874">
            <v>5141.21</v>
          </cell>
          <cell r="BT1874">
            <v>3600</v>
          </cell>
        </row>
        <row r="1875">
          <cell r="S1875" t="str">
            <v>Machinery and Equipment</v>
          </cell>
          <cell r="AJ1875">
            <v>61282.13</v>
          </cell>
          <cell r="BN1875">
            <v>5106.83</v>
          </cell>
          <cell r="BT1875">
            <v>27000</v>
          </cell>
        </row>
        <row r="1876">
          <cell r="S1876" t="str">
            <v>Machinery and Equipment</v>
          </cell>
          <cell r="AJ1876">
            <v>60681.86</v>
          </cell>
          <cell r="BN1876">
            <v>5056.8</v>
          </cell>
          <cell r="BT1876">
            <v>26000</v>
          </cell>
        </row>
        <row r="1877">
          <cell r="S1877" t="str">
            <v>Machinery and Equipment</v>
          </cell>
          <cell r="AJ1877">
            <v>60160.41</v>
          </cell>
          <cell r="BN1877">
            <v>5013.3500000000004</v>
          </cell>
          <cell r="BT1877">
            <v>26000</v>
          </cell>
        </row>
        <row r="1878">
          <cell r="S1878" t="str">
            <v>Buildings</v>
          </cell>
          <cell r="AJ1878">
            <v>10372.58</v>
          </cell>
          <cell r="BN1878">
            <v>4840.57</v>
          </cell>
          <cell r="BT1878" t="str">
            <v>Included</v>
          </cell>
        </row>
        <row r="1879">
          <cell r="S1879" t="str">
            <v>Land Improvements</v>
          </cell>
          <cell r="AJ1879">
            <v>19077.169999999998</v>
          </cell>
          <cell r="BN1879">
            <v>4801.08</v>
          </cell>
          <cell r="BT1879">
            <v>8000</v>
          </cell>
        </row>
        <row r="1880">
          <cell r="S1880" t="str">
            <v>Machinery and Equipment</v>
          </cell>
          <cell r="AJ1880">
            <v>14975.47</v>
          </cell>
          <cell r="BN1880">
            <v>4617.37</v>
          </cell>
          <cell r="BT1880">
            <v>7000</v>
          </cell>
        </row>
        <row r="1881">
          <cell r="S1881" t="str">
            <v>Vehicles</v>
          </cell>
          <cell r="AJ1881">
            <v>38552.160000000003</v>
          </cell>
          <cell r="BN1881">
            <v>4589.55</v>
          </cell>
          <cell r="BT1881">
            <v>4200</v>
          </cell>
        </row>
        <row r="1882">
          <cell r="S1882" t="str">
            <v>Vehicles</v>
          </cell>
          <cell r="AJ1882">
            <v>38552.14</v>
          </cell>
          <cell r="BN1882">
            <v>4589.53</v>
          </cell>
          <cell r="BT1882">
            <v>4200</v>
          </cell>
        </row>
        <row r="1883">
          <cell r="S1883" t="str">
            <v>Buildings</v>
          </cell>
          <cell r="AJ1883">
            <v>9739.2199999999993</v>
          </cell>
          <cell r="BN1883">
            <v>4544.97</v>
          </cell>
          <cell r="BT1883" t="str">
            <v>Included</v>
          </cell>
        </row>
        <row r="1884">
          <cell r="S1884" t="str">
            <v>Machinery and Equipment</v>
          </cell>
          <cell r="AJ1884">
            <v>11214.47</v>
          </cell>
          <cell r="BN1884">
            <v>4485.76</v>
          </cell>
          <cell r="BT1884">
            <v>5500</v>
          </cell>
        </row>
        <row r="1885">
          <cell r="S1885" t="str">
            <v>Machinery and Equipment</v>
          </cell>
          <cell r="AJ1885">
            <v>4835.72</v>
          </cell>
          <cell r="BN1885">
            <v>4434.29</v>
          </cell>
          <cell r="BT1885">
            <v>4800</v>
          </cell>
        </row>
        <row r="1886">
          <cell r="S1886" t="str">
            <v>Machinery and Equipment</v>
          </cell>
          <cell r="AJ1886">
            <v>6767.8</v>
          </cell>
          <cell r="BN1886">
            <v>4399.07</v>
          </cell>
          <cell r="BT1886">
            <v>6250</v>
          </cell>
        </row>
        <row r="1887">
          <cell r="S1887" t="str">
            <v>Machinery and Equipment</v>
          </cell>
          <cell r="AJ1887">
            <v>17430.16</v>
          </cell>
          <cell r="BN1887">
            <v>4357.47</v>
          </cell>
          <cell r="BT1887">
            <v>8500</v>
          </cell>
        </row>
        <row r="1888">
          <cell r="S1888" t="str">
            <v>Machinery and Equipment</v>
          </cell>
          <cell r="AJ1888">
            <v>52279.38</v>
          </cell>
          <cell r="BN1888">
            <v>4356.59</v>
          </cell>
          <cell r="BT1888">
            <v>23000</v>
          </cell>
        </row>
        <row r="1889">
          <cell r="S1889" t="str">
            <v>Land Improvements</v>
          </cell>
          <cell r="AJ1889">
            <v>17126.84</v>
          </cell>
          <cell r="BN1889">
            <v>4310.2700000000004</v>
          </cell>
          <cell r="BT1889">
            <v>7000</v>
          </cell>
        </row>
        <row r="1890">
          <cell r="S1890" t="str">
            <v>Land Improvements</v>
          </cell>
          <cell r="AJ1890">
            <v>16555.82</v>
          </cell>
          <cell r="BN1890">
            <v>4166.58</v>
          </cell>
          <cell r="BT1890">
            <v>6750</v>
          </cell>
        </row>
        <row r="1891">
          <cell r="S1891" t="str">
            <v>Machinery and Equipment</v>
          </cell>
          <cell r="AJ1891">
            <v>49640.68</v>
          </cell>
          <cell r="BN1891">
            <v>4136.71</v>
          </cell>
          <cell r="BT1891">
            <v>22000</v>
          </cell>
        </row>
        <row r="1892">
          <cell r="S1892" t="str">
            <v>Land Improvements</v>
          </cell>
          <cell r="AJ1892">
            <v>15954.15</v>
          </cell>
          <cell r="BN1892">
            <v>4015.12</v>
          </cell>
          <cell r="BT1892">
            <v>6500</v>
          </cell>
        </row>
        <row r="1893">
          <cell r="S1893" t="str">
            <v>Machinery and Equipment</v>
          </cell>
          <cell r="AJ1893">
            <v>79233.59</v>
          </cell>
          <cell r="BN1893">
            <v>3961.64</v>
          </cell>
          <cell r="BT1893">
            <v>31000</v>
          </cell>
        </row>
        <row r="1894">
          <cell r="S1894" t="str">
            <v>Machinery and Equipment</v>
          </cell>
          <cell r="AJ1894">
            <v>11213.74</v>
          </cell>
          <cell r="BN1894">
            <v>3924.83</v>
          </cell>
          <cell r="BT1894">
            <v>5750</v>
          </cell>
        </row>
        <row r="1895">
          <cell r="S1895" t="str">
            <v>Buildings</v>
          </cell>
          <cell r="AJ1895">
            <v>25780.93</v>
          </cell>
          <cell r="BN1895">
            <v>3867.15</v>
          </cell>
          <cell r="BT1895" t="str">
            <v>Included</v>
          </cell>
        </row>
        <row r="1896">
          <cell r="S1896" t="str">
            <v>Machinery and Equipment</v>
          </cell>
          <cell r="AJ1896">
            <v>5119.7700000000004</v>
          </cell>
          <cell r="BN1896">
            <v>3841.92</v>
          </cell>
          <cell r="BT1896">
            <v>4800</v>
          </cell>
        </row>
        <row r="1897">
          <cell r="S1897" t="str">
            <v>Machinery and Equipment</v>
          </cell>
          <cell r="AJ1897">
            <v>24941.73</v>
          </cell>
          <cell r="BN1897">
            <v>3741.21</v>
          </cell>
          <cell r="BT1897">
            <v>11500</v>
          </cell>
        </row>
        <row r="1898">
          <cell r="S1898" t="str">
            <v>Land Improvements</v>
          </cell>
          <cell r="AJ1898">
            <v>14450.09</v>
          </cell>
          <cell r="BN1898">
            <v>3636.63</v>
          </cell>
          <cell r="BT1898">
            <v>6000</v>
          </cell>
        </row>
        <row r="1899">
          <cell r="S1899" t="str">
            <v>Machinery and Equipment</v>
          </cell>
          <cell r="AJ1899">
            <v>42622.61</v>
          </cell>
          <cell r="BN1899">
            <v>3551.9</v>
          </cell>
          <cell r="BT1899">
            <v>18500</v>
          </cell>
        </row>
        <row r="1900">
          <cell r="S1900" t="str">
            <v>Machinery and Equipment</v>
          </cell>
          <cell r="AJ1900">
            <v>13306.35</v>
          </cell>
          <cell r="BN1900">
            <v>3548.31</v>
          </cell>
          <cell r="BT1900">
            <v>6250</v>
          </cell>
        </row>
        <row r="1901">
          <cell r="S1901" t="str">
            <v>Machinery and Equipment</v>
          </cell>
          <cell r="AJ1901">
            <v>8917.84</v>
          </cell>
          <cell r="BN1901">
            <v>3492.85</v>
          </cell>
          <cell r="BT1901">
            <v>4400</v>
          </cell>
        </row>
        <row r="1902">
          <cell r="S1902" t="str">
            <v>Machinery and Equipment</v>
          </cell>
          <cell r="AJ1902">
            <v>7605.73</v>
          </cell>
          <cell r="BN1902">
            <v>3422.59</v>
          </cell>
          <cell r="BT1902">
            <v>4200</v>
          </cell>
        </row>
        <row r="1903">
          <cell r="S1903" t="str">
            <v>Machinery and Equipment</v>
          </cell>
          <cell r="AJ1903">
            <v>40879.67</v>
          </cell>
          <cell r="BN1903">
            <v>3406.62</v>
          </cell>
          <cell r="BT1903">
            <v>18000</v>
          </cell>
        </row>
        <row r="1904">
          <cell r="S1904" t="str">
            <v>Machinery and Equipment</v>
          </cell>
          <cell r="AJ1904">
            <v>6715.2</v>
          </cell>
          <cell r="BN1904">
            <v>3301.65</v>
          </cell>
          <cell r="BT1904">
            <v>4200</v>
          </cell>
        </row>
        <row r="1905">
          <cell r="S1905" t="str">
            <v>Buildings</v>
          </cell>
          <cell r="AJ1905">
            <v>7064.97</v>
          </cell>
          <cell r="BN1905">
            <v>3296.97</v>
          </cell>
          <cell r="BT1905" t="str">
            <v>Included</v>
          </cell>
        </row>
        <row r="1906">
          <cell r="S1906" t="str">
            <v>Machinery and Equipment</v>
          </cell>
          <cell r="AJ1906">
            <v>11700.5</v>
          </cell>
          <cell r="BN1906">
            <v>3217.63</v>
          </cell>
          <cell r="BT1906">
            <v>5750</v>
          </cell>
        </row>
        <row r="1907">
          <cell r="S1907" t="str">
            <v>Furniture &amp; Fixtures</v>
          </cell>
          <cell r="AJ1907">
            <v>4769.1000000000004</v>
          </cell>
          <cell r="BN1907">
            <v>3180.05</v>
          </cell>
          <cell r="BT1907">
            <v>2600</v>
          </cell>
        </row>
        <row r="1908">
          <cell r="S1908" t="str">
            <v>Machinery and Equipment</v>
          </cell>
          <cell r="AJ1908">
            <v>3427.51</v>
          </cell>
          <cell r="BN1908">
            <v>3170.21</v>
          </cell>
          <cell r="BT1908">
            <v>3400</v>
          </cell>
        </row>
        <row r="1909">
          <cell r="S1909" t="str">
            <v>Machinery and Equipment</v>
          </cell>
          <cell r="AJ1909">
            <v>7436.81</v>
          </cell>
          <cell r="BN1909">
            <v>3098.68</v>
          </cell>
          <cell r="BT1909">
            <v>4000</v>
          </cell>
        </row>
        <row r="1910">
          <cell r="S1910" t="str">
            <v>Machinery and Equipment</v>
          </cell>
          <cell r="AJ1910">
            <v>10281.36</v>
          </cell>
          <cell r="BN1910">
            <v>3084.37</v>
          </cell>
          <cell r="BT1910">
            <v>5000</v>
          </cell>
        </row>
        <row r="1911">
          <cell r="S1911" t="str">
            <v>Land Improvements</v>
          </cell>
          <cell r="AJ1911">
            <v>11501.14</v>
          </cell>
          <cell r="BN1911">
            <v>3028.63</v>
          </cell>
          <cell r="BT1911">
            <v>5500</v>
          </cell>
        </row>
        <row r="1912">
          <cell r="S1912" t="str">
            <v>Machinery and Equipment</v>
          </cell>
          <cell r="AJ1912">
            <v>35707.449999999997</v>
          </cell>
          <cell r="BN1912">
            <v>2975.56</v>
          </cell>
          <cell r="BT1912">
            <v>15500</v>
          </cell>
        </row>
        <row r="1913">
          <cell r="S1913" t="str">
            <v>Buildings</v>
          </cell>
          <cell r="AJ1913">
            <v>6168.51</v>
          </cell>
          <cell r="BN1913">
            <v>2929.99</v>
          </cell>
          <cell r="BT1913" t="str">
            <v>Included</v>
          </cell>
        </row>
        <row r="1914">
          <cell r="S1914" t="str">
            <v>Machinery and Equipment</v>
          </cell>
          <cell r="AJ1914">
            <v>11333.22</v>
          </cell>
          <cell r="BN1914">
            <v>2927.77</v>
          </cell>
          <cell r="BT1914">
            <v>5500</v>
          </cell>
        </row>
        <row r="1915">
          <cell r="S1915" t="str">
            <v>Buildings</v>
          </cell>
          <cell r="AJ1915">
            <v>6254.03</v>
          </cell>
          <cell r="BN1915">
            <v>2918.6</v>
          </cell>
          <cell r="BT1915" t="str">
            <v>Included</v>
          </cell>
        </row>
        <row r="1916">
          <cell r="S1916" t="str">
            <v>Machinery and Equipment</v>
          </cell>
          <cell r="AJ1916">
            <v>19193.8</v>
          </cell>
          <cell r="BN1916">
            <v>2879.03</v>
          </cell>
          <cell r="BT1916">
            <v>9500</v>
          </cell>
        </row>
        <row r="1917">
          <cell r="S1917" t="str">
            <v>Machinery and Equipment</v>
          </cell>
          <cell r="AJ1917">
            <v>34482.239999999998</v>
          </cell>
          <cell r="BN1917">
            <v>2873.55</v>
          </cell>
          <cell r="BT1917">
            <v>15000</v>
          </cell>
        </row>
        <row r="1918">
          <cell r="S1918" t="str">
            <v>Office Equipment</v>
          </cell>
          <cell r="AJ1918">
            <v>3720</v>
          </cell>
          <cell r="BN1918">
            <v>2851.66</v>
          </cell>
          <cell r="BT1918">
            <v>2800</v>
          </cell>
        </row>
        <row r="1919">
          <cell r="S1919" t="str">
            <v>Machinery and Equipment</v>
          </cell>
          <cell r="AJ1919">
            <v>13531.66</v>
          </cell>
          <cell r="BN1919">
            <v>2819.04</v>
          </cell>
          <cell r="BT1919">
            <v>6500</v>
          </cell>
        </row>
        <row r="1920">
          <cell r="S1920" t="str">
            <v>Machinery and Equipment</v>
          </cell>
          <cell r="AJ1920">
            <v>9248.56</v>
          </cell>
          <cell r="BN1920">
            <v>2774.52</v>
          </cell>
          <cell r="BT1920">
            <v>4400</v>
          </cell>
        </row>
        <row r="1921">
          <cell r="S1921" t="str">
            <v>Machinery and Equipment</v>
          </cell>
          <cell r="AJ1921">
            <v>5510.2</v>
          </cell>
          <cell r="BN1921">
            <v>2709.18</v>
          </cell>
          <cell r="BT1921">
            <v>3400</v>
          </cell>
        </row>
        <row r="1922">
          <cell r="S1922" t="str">
            <v>Machinery and Equipment</v>
          </cell>
          <cell r="AJ1922">
            <v>2670.49</v>
          </cell>
          <cell r="BN1922">
            <v>2493.42</v>
          </cell>
          <cell r="BT1922">
            <v>2600</v>
          </cell>
        </row>
        <row r="1923">
          <cell r="S1923" t="str">
            <v>Machinery and Equipment</v>
          </cell>
          <cell r="AJ1923">
            <v>2929</v>
          </cell>
          <cell r="BN1923">
            <v>2338.61</v>
          </cell>
          <cell r="BT1923">
            <v>2000</v>
          </cell>
        </row>
        <row r="1924">
          <cell r="S1924" t="str">
            <v>Buildings</v>
          </cell>
          <cell r="AJ1924">
            <v>4298.37</v>
          </cell>
          <cell r="BN1924">
            <v>2328.2600000000002</v>
          </cell>
          <cell r="BT1924" t="str">
            <v>Included</v>
          </cell>
        </row>
        <row r="1925">
          <cell r="S1925" t="str">
            <v>Machinery and Equipment</v>
          </cell>
          <cell r="AJ1925">
            <v>27244.240000000002</v>
          </cell>
          <cell r="BN1925">
            <v>2270.37</v>
          </cell>
          <cell r="BT1925">
            <v>12000</v>
          </cell>
        </row>
        <row r="1926">
          <cell r="S1926" t="str">
            <v>Land Improvements</v>
          </cell>
          <cell r="AJ1926">
            <v>8829.9699999999993</v>
          </cell>
          <cell r="BN1926">
            <v>2222.21</v>
          </cell>
          <cell r="BT1926">
            <v>3600</v>
          </cell>
        </row>
        <row r="1927">
          <cell r="S1927" t="str">
            <v>Machinery and Equipment</v>
          </cell>
          <cell r="AJ1927">
            <v>4000</v>
          </cell>
          <cell r="BN1927">
            <v>2200</v>
          </cell>
          <cell r="BT1927">
            <v>2800</v>
          </cell>
        </row>
        <row r="1928">
          <cell r="S1928" t="str">
            <v>Machinery and Equipment</v>
          </cell>
          <cell r="AJ1928">
            <v>8472.58</v>
          </cell>
          <cell r="BN1928">
            <v>2188.71</v>
          </cell>
          <cell r="BT1928">
            <v>4000</v>
          </cell>
        </row>
        <row r="1929">
          <cell r="S1929" t="str">
            <v>Machinery and Equipment</v>
          </cell>
          <cell r="AJ1929">
            <v>6081</v>
          </cell>
          <cell r="BN1929">
            <v>2179.02</v>
          </cell>
          <cell r="BT1929">
            <v>3000</v>
          </cell>
        </row>
        <row r="1930">
          <cell r="S1930" t="str">
            <v>Land Improvements</v>
          </cell>
          <cell r="AJ1930">
            <v>8235.94</v>
          </cell>
          <cell r="BN1930">
            <v>2168.7800000000002</v>
          </cell>
          <cell r="BT1930">
            <v>3800</v>
          </cell>
        </row>
        <row r="1931">
          <cell r="S1931" t="str">
            <v>Machinery and Equipment</v>
          </cell>
          <cell r="AJ1931">
            <v>25781.03</v>
          </cell>
          <cell r="BN1931">
            <v>2148.4699999999998</v>
          </cell>
          <cell r="BT1931">
            <v>11000</v>
          </cell>
        </row>
        <row r="1932">
          <cell r="S1932" t="str">
            <v>Machinery and Equipment</v>
          </cell>
          <cell r="AJ1932">
            <v>25578.7</v>
          </cell>
          <cell r="BN1932">
            <v>2131.58</v>
          </cell>
          <cell r="BT1932">
            <v>11000</v>
          </cell>
        </row>
        <row r="1933">
          <cell r="S1933" t="str">
            <v>Buildings</v>
          </cell>
          <cell r="AJ1933">
            <v>25388.78</v>
          </cell>
          <cell r="BN1933">
            <v>2115.7199999999998</v>
          </cell>
          <cell r="BT1933" t="str">
            <v>Included</v>
          </cell>
        </row>
        <row r="1934">
          <cell r="S1934" t="str">
            <v>Machinery and Equipment</v>
          </cell>
          <cell r="AJ1934">
            <v>25205.29</v>
          </cell>
          <cell r="BN1934">
            <v>2100.4299999999998</v>
          </cell>
          <cell r="BT1934">
            <v>11000</v>
          </cell>
        </row>
        <row r="1935">
          <cell r="S1935" t="str">
            <v>Machinery and Equipment</v>
          </cell>
          <cell r="AJ1935">
            <v>25149.34</v>
          </cell>
          <cell r="BN1935">
            <v>2095.8000000000002</v>
          </cell>
          <cell r="BT1935">
            <v>11000</v>
          </cell>
        </row>
        <row r="1936">
          <cell r="S1936" t="str">
            <v>Machinery and Equipment</v>
          </cell>
          <cell r="AJ1936">
            <v>7619.71</v>
          </cell>
          <cell r="BN1936">
            <v>2086.34</v>
          </cell>
          <cell r="BT1936">
            <v>350</v>
          </cell>
        </row>
        <row r="1937">
          <cell r="S1937" t="str">
            <v>Machinery and Equipment</v>
          </cell>
          <cell r="AJ1937">
            <v>7797.94</v>
          </cell>
          <cell r="BN1937">
            <v>2042.32</v>
          </cell>
          <cell r="BT1937">
            <v>350</v>
          </cell>
        </row>
        <row r="1938">
          <cell r="S1938" t="str">
            <v>Machinery and Equipment</v>
          </cell>
          <cell r="AJ1938">
            <v>2890.29</v>
          </cell>
          <cell r="BN1938">
            <v>2023.6</v>
          </cell>
          <cell r="BT1938">
            <v>2600</v>
          </cell>
        </row>
        <row r="1939">
          <cell r="S1939" t="str">
            <v>Machinery and Equipment</v>
          </cell>
          <cell r="AJ1939">
            <v>5107</v>
          </cell>
          <cell r="BN1939">
            <v>2000.24</v>
          </cell>
          <cell r="BT1939">
            <v>2600</v>
          </cell>
        </row>
        <row r="1940">
          <cell r="S1940" t="str">
            <v>Buildings</v>
          </cell>
          <cell r="AJ1940">
            <v>4378.74</v>
          </cell>
          <cell r="BN1940">
            <v>1970.45</v>
          </cell>
          <cell r="BT1940" t="str">
            <v>Included</v>
          </cell>
        </row>
        <row r="1941">
          <cell r="S1941" t="str">
            <v>Machinery and Equipment</v>
          </cell>
          <cell r="AJ1941">
            <v>13736.5</v>
          </cell>
          <cell r="BN1941">
            <v>1946.01</v>
          </cell>
          <cell r="BT1941">
            <v>7000</v>
          </cell>
        </row>
        <row r="1942">
          <cell r="S1942" t="str">
            <v>Buildings</v>
          </cell>
          <cell r="AJ1942">
            <v>4164.6099999999997</v>
          </cell>
          <cell r="BN1942">
            <v>1943.48</v>
          </cell>
          <cell r="BT1942" t="str">
            <v>Included</v>
          </cell>
        </row>
        <row r="1943">
          <cell r="S1943" t="str">
            <v>Buildings</v>
          </cell>
          <cell r="AJ1943">
            <v>3558.51</v>
          </cell>
          <cell r="BN1943">
            <v>1927.47</v>
          </cell>
          <cell r="BT1943" t="str">
            <v>Included</v>
          </cell>
        </row>
        <row r="1944">
          <cell r="S1944" t="str">
            <v>Machinery and Equipment</v>
          </cell>
          <cell r="AJ1944">
            <v>3722.32</v>
          </cell>
          <cell r="BN1944">
            <v>1908.39</v>
          </cell>
          <cell r="BT1944">
            <v>1300</v>
          </cell>
        </row>
        <row r="1945">
          <cell r="S1945" t="str">
            <v>Machinery and Equipment</v>
          </cell>
          <cell r="AJ1945">
            <v>7385.02</v>
          </cell>
          <cell r="BN1945">
            <v>1907.82</v>
          </cell>
          <cell r="BT1945">
            <v>3600</v>
          </cell>
        </row>
        <row r="1946">
          <cell r="S1946" t="str">
            <v>Machinery and Equipment</v>
          </cell>
          <cell r="AJ1946">
            <v>11870.58</v>
          </cell>
          <cell r="BN1946">
            <v>1879.47</v>
          </cell>
          <cell r="BT1946">
            <v>5750</v>
          </cell>
        </row>
        <row r="1947">
          <cell r="S1947" t="str">
            <v>Buildings</v>
          </cell>
          <cell r="AJ1947">
            <v>3977.95</v>
          </cell>
          <cell r="BN1947">
            <v>1856.32</v>
          </cell>
          <cell r="BT1947" t="str">
            <v>Included</v>
          </cell>
        </row>
        <row r="1948">
          <cell r="S1948" t="str">
            <v>Machinery and Equipment</v>
          </cell>
          <cell r="AJ1948">
            <v>36496.74</v>
          </cell>
          <cell r="BN1948">
            <v>1824.82</v>
          </cell>
          <cell r="BT1948">
            <v>14000</v>
          </cell>
        </row>
        <row r="1949">
          <cell r="S1949" t="str">
            <v>Machinery and Equipment</v>
          </cell>
          <cell r="AJ1949">
            <v>6946.03</v>
          </cell>
          <cell r="BN1949">
            <v>1794.39</v>
          </cell>
          <cell r="BT1949">
            <v>3400</v>
          </cell>
        </row>
        <row r="1950">
          <cell r="S1950" t="str">
            <v>Machinery and Equipment</v>
          </cell>
          <cell r="AJ1950">
            <v>7850</v>
          </cell>
          <cell r="BN1950">
            <v>1775.58</v>
          </cell>
          <cell r="BT1950">
            <v>350</v>
          </cell>
        </row>
        <row r="1951">
          <cell r="S1951" t="str">
            <v>Buildings</v>
          </cell>
          <cell r="AJ1951">
            <v>3718.4</v>
          </cell>
          <cell r="BN1951">
            <v>1766.24</v>
          </cell>
          <cell r="BT1951" t="str">
            <v>Included</v>
          </cell>
        </row>
        <row r="1952">
          <cell r="S1952" t="str">
            <v>Land Improvements</v>
          </cell>
          <cell r="AJ1952">
            <v>6965.81</v>
          </cell>
          <cell r="BN1952">
            <v>1753.08</v>
          </cell>
          <cell r="BT1952">
            <v>2800</v>
          </cell>
        </row>
        <row r="1953">
          <cell r="S1953" t="str">
            <v>Machinery and Equipment</v>
          </cell>
          <cell r="AJ1953">
            <v>20949.68</v>
          </cell>
          <cell r="BN1953">
            <v>1745.77</v>
          </cell>
          <cell r="BT1953">
            <v>9000</v>
          </cell>
        </row>
        <row r="1954">
          <cell r="S1954" t="str">
            <v>Machinery and Equipment</v>
          </cell>
          <cell r="AJ1954">
            <v>6051.5</v>
          </cell>
          <cell r="BN1954">
            <v>1714.57</v>
          </cell>
          <cell r="BT1954">
            <v>2800</v>
          </cell>
        </row>
        <row r="1955">
          <cell r="S1955" t="str">
            <v>Machinery and Equipment</v>
          </cell>
          <cell r="AJ1955">
            <v>20435.23</v>
          </cell>
          <cell r="BN1955">
            <v>1702.93</v>
          </cell>
          <cell r="BT1955">
            <v>9000</v>
          </cell>
        </row>
        <row r="1956">
          <cell r="S1956" t="str">
            <v>Machinery and Equipment</v>
          </cell>
          <cell r="AJ1956">
            <v>3780.67</v>
          </cell>
          <cell r="BN1956">
            <v>1669.77</v>
          </cell>
          <cell r="BT1956">
            <v>2100</v>
          </cell>
        </row>
        <row r="1957">
          <cell r="S1957" t="str">
            <v>Machinery and Equipment</v>
          </cell>
          <cell r="AJ1957">
            <v>5405.57</v>
          </cell>
          <cell r="BN1957">
            <v>1666.69</v>
          </cell>
          <cell r="BT1957">
            <v>2600</v>
          </cell>
        </row>
        <row r="1958">
          <cell r="S1958" t="str">
            <v>Machinery and Equipment</v>
          </cell>
          <cell r="AJ1958">
            <v>11020.73</v>
          </cell>
          <cell r="BN1958">
            <v>1653.1</v>
          </cell>
          <cell r="BT1958">
            <v>5500</v>
          </cell>
        </row>
        <row r="1959">
          <cell r="S1959" t="str">
            <v>Buildings</v>
          </cell>
          <cell r="AJ1959">
            <v>17732.86</v>
          </cell>
          <cell r="BN1959">
            <v>1625.5</v>
          </cell>
          <cell r="BT1959" t="str">
            <v>Included</v>
          </cell>
        </row>
        <row r="1960">
          <cell r="S1960" t="str">
            <v>Buildings</v>
          </cell>
          <cell r="AJ1960">
            <v>3480.43</v>
          </cell>
          <cell r="BN1960">
            <v>1624.21</v>
          </cell>
          <cell r="BT1960" t="str">
            <v>Included</v>
          </cell>
        </row>
        <row r="1961">
          <cell r="S1961" t="str">
            <v>Machinery and Equipment</v>
          </cell>
          <cell r="AJ1961">
            <v>4356.7299999999996</v>
          </cell>
          <cell r="BN1961">
            <v>1524.87</v>
          </cell>
          <cell r="BT1961">
            <v>2200</v>
          </cell>
        </row>
        <row r="1962">
          <cell r="S1962" t="str">
            <v>Buildings</v>
          </cell>
          <cell r="AJ1962">
            <v>18142.91</v>
          </cell>
          <cell r="BN1962">
            <v>1511.91</v>
          </cell>
          <cell r="BT1962" t="str">
            <v>Included</v>
          </cell>
        </row>
        <row r="1963">
          <cell r="S1963" t="str">
            <v>Machinery and Equipment</v>
          </cell>
          <cell r="AJ1963">
            <v>3171.9</v>
          </cell>
          <cell r="BN1963">
            <v>1506.65</v>
          </cell>
          <cell r="BT1963">
            <v>1800</v>
          </cell>
        </row>
        <row r="1964">
          <cell r="S1964" t="str">
            <v>Machinery and Equipment</v>
          </cell>
          <cell r="AJ1964">
            <v>29370.55</v>
          </cell>
          <cell r="BN1964">
            <v>1468.46</v>
          </cell>
          <cell r="BT1964">
            <v>11500</v>
          </cell>
        </row>
        <row r="1965">
          <cell r="S1965" t="str">
            <v>Machinery and Equipment</v>
          </cell>
          <cell r="AJ1965">
            <v>3380.64</v>
          </cell>
          <cell r="BN1965">
            <v>1436.79</v>
          </cell>
          <cell r="BT1965">
            <v>1900</v>
          </cell>
        </row>
        <row r="1966">
          <cell r="S1966" t="str">
            <v>Machinery and Equipment</v>
          </cell>
          <cell r="AJ1966">
            <v>5639.75</v>
          </cell>
          <cell r="BN1966">
            <v>1409.82</v>
          </cell>
          <cell r="BT1966">
            <v>2800</v>
          </cell>
        </row>
        <row r="1967">
          <cell r="S1967" t="str">
            <v>Machinery and Equipment</v>
          </cell>
          <cell r="AJ1967">
            <v>9919.66</v>
          </cell>
          <cell r="BN1967">
            <v>1405.24</v>
          </cell>
          <cell r="BT1967">
            <v>5000</v>
          </cell>
        </row>
        <row r="1968">
          <cell r="S1968" t="str">
            <v>Machinery and Equipment</v>
          </cell>
          <cell r="AJ1968">
            <v>2481.3000000000002</v>
          </cell>
          <cell r="BN1968">
            <v>1364.71</v>
          </cell>
          <cell r="BT1968">
            <v>1800</v>
          </cell>
        </row>
        <row r="1969">
          <cell r="S1969" t="str">
            <v>Buildings</v>
          </cell>
          <cell r="AJ1969">
            <v>2508.6799999999998</v>
          </cell>
          <cell r="BN1969">
            <v>1358.9</v>
          </cell>
          <cell r="BT1969" t="str">
            <v>Included</v>
          </cell>
        </row>
        <row r="1970">
          <cell r="S1970" t="str">
            <v>Office Equipment</v>
          </cell>
          <cell r="AJ1970">
            <v>5230.55</v>
          </cell>
          <cell r="BN1970">
            <v>1351.18</v>
          </cell>
          <cell r="BT1970">
            <v>250</v>
          </cell>
        </row>
        <row r="1971">
          <cell r="S1971" t="str">
            <v>Machinery and Equipment</v>
          </cell>
          <cell r="AJ1971">
            <v>5363.33</v>
          </cell>
          <cell r="BN1971">
            <v>1340.84</v>
          </cell>
          <cell r="BT1971">
            <v>2600</v>
          </cell>
        </row>
        <row r="1972">
          <cell r="S1972" t="str">
            <v>Machinery and Equipment</v>
          </cell>
          <cell r="AJ1972">
            <v>3006.72</v>
          </cell>
          <cell r="BN1972">
            <v>1327.98</v>
          </cell>
          <cell r="BT1972">
            <v>1600</v>
          </cell>
        </row>
        <row r="1973">
          <cell r="S1973" t="str">
            <v>Machinery and Equipment</v>
          </cell>
          <cell r="AJ1973">
            <v>8811.4699999999993</v>
          </cell>
          <cell r="BN1973">
            <v>1321.71</v>
          </cell>
          <cell r="BT1973">
            <v>4200</v>
          </cell>
        </row>
        <row r="1974">
          <cell r="S1974" t="str">
            <v>Buildings</v>
          </cell>
          <cell r="AJ1974">
            <v>15770.29</v>
          </cell>
          <cell r="BN1974">
            <v>1314.2</v>
          </cell>
          <cell r="BT1974" t="str">
            <v>Included</v>
          </cell>
        </row>
        <row r="1975">
          <cell r="S1975" t="str">
            <v>Machinery and Equipment</v>
          </cell>
          <cell r="AJ1975">
            <v>2089.8200000000002</v>
          </cell>
          <cell r="BN1975">
            <v>1288.73</v>
          </cell>
          <cell r="BT1975">
            <v>1700</v>
          </cell>
        </row>
        <row r="1976">
          <cell r="S1976" t="str">
            <v>Machinery and Equipment</v>
          </cell>
          <cell r="AJ1976">
            <v>4903.88</v>
          </cell>
          <cell r="BN1976">
            <v>1266.81</v>
          </cell>
          <cell r="BT1976">
            <v>2300</v>
          </cell>
        </row>
        <row r="1977">
          <cell r="S1977" t="str">
            <v>Machinery and Equipment</v>
          </cell>
          <cell r="AJ1977">
            <v>3524.17</v>
          </cell>
          <cell r="BN1977">
            <v>1262.81</v>
          </cell>
          <cell r="BT1977">
            <v>1800</v>
          </cell>
        </row>
        <row r="1978">
          <cell r="S1978" t="str">
            <v>Land Improvements</v>
          </cell>
          <cell r="AJ1978">
            <v>1466.92</v>
          </cell>
          <cell r="BN1978">
            <v>1222.8499999999999</v>
          </cell>
          <cell r="BT1978">
            <v>1400</v>
          </cell>
        </row>
        <row r="1979">
          <cell r="S1979" t="str">
            <v>Machinery and Equipment</v>
          </cell>
          <cell r="AJ1979">
            <v>4135.21</v>
          </cell>
          <cell r="BN1979">
            <v>1171.6500000000001</v>
          </cell>
          <cell r="BT1979">
            <v>1900</v>
          </cell>
        </row>
        <row r="1980">
          <cell r="S1980" t="str">
            <v>Machinery and Equipment</v>
          </cell>
          <cell r="AJ1980">
            <v>5807.85</v>
          </cell>
          <cell r="BN1980">
            <v>1161.51</v>
          </cell>
          <cell r="BT1980">
            <v>2800</v>
          </cell>
        </row>
        <row r="1981">
          <cell r="S1981" t="str">
            <v>Machinery and Equipment</v>
          </cell>
          <cell r="AJ1981">
            <v>4495.13</v>
          </cell>
          <cell r="BN1981">
            <v>1161.26</v>
          </cell>
          <cell r="BT1981">
            <v>2200</v>
          </cell>
        </row>
        <row r="1982">
          <cell r="S1982" t="str">
            <v>Machinery and Equipment</v>
          </cell>
          <cell r="AJ1982">
            <v>2100</v>
          </cell>
          <cell r="BN1982">
            <v>1155</v>
          </cell>
          <cell r="BT1982">
            <v>1500</v>
          </cell>
        </row>
        <row r="1983">
          <cell r="S1983" t="str">
            <v>Machinery and Equipment</v>
          </cell>
          <cell r="AJ1983">
            <v>2499.96</v>
          </cell>
          <cell r="BN1983">
            <v>1083.29</v>
          </cell>
          <cell r="BT1983">
            <v>1400</v>
          </cell>
        </row>
        <row r="1984">
          <cell r="S1984" t="str">
            <v>Machinery and Equipment</v>
          </cell>
          <cell r="AJ1984">
            <v>2222.04</v>
          </cell>
          <cell r="BN1984">
            <v>1074.01</v>
          </cell>
          <cell r="BT1984">
            <v>1300</v>
          </cell>
        </row>
        <row r="1985">
          <cell r="S1985" t="str">
            <v>Buildings</v>
          </cell>
          <cell r="AJ1985">
            <v>2971.47</v>
          </cell>
          <cell r="BN1985">
            <v>1064.75</v>
          </cell>
          <cell r="BT1985" t="str">
            <v>Included</v>
          </cell>
        </row>
        <row r="1986">
          <cell r="S1986" t="str">
            <v>Machinery and Equipment</v>
          </cell>
          <cell r="AJ1986">
            <v>2689.01</v>
          </cell>
          <cell r="BN1986">
            <v>1053.2</v>
          </cell>
          <cell r="BT1986">
            <v>1300</v>
          </cell>
        </row>
        <row r="1987">
          <cell r="S1987" t="str">
            <v>Buildings</v>
          </cell>
          <cell r="AJ1987">
            <v>2983.63</v>
          </cell>
          <cell r="BN1987">
            <v>1044.29</v>
          </cell>
          <cell r="BT1987" t="str">
            <v>Included</v>
          </cell>
        </row>
        <row r="1988">
          <cell r="S1988" t="str">
            <v>Machinery and Equipment</v>
          </cell>
          <cell r="AJ1988">
            <v>12169.09</v>
          </cell>
          <cell r="BN1988">
            <v>1014.07</v>
          </cell>
          <cell r="BT1988">
            <v>5250</v>
          </cell>
        </row>
        <row r="1989">
          <cell r="S1989" t="str">
            <v>Machinery and Equipment</v>
          </cell>
          <cell r="AJ1989">
            <v>2237</v>
          </cell>
          <cell r="BN1989">
            <v>988.01</v>
          </cell>
          <cell r="BT1989">
            <v>1200</v>
          </cell>
        </row>
        <row r="1990">
          <cell r="S1990" t="str">
            <v>Buildings</v>
          </cell>
          <cell r="AJ1990">
            <v>2021</v>
          </cell>
          <cell r="BN1990">
            <v>960</v>
          </cell>
          <cell r="BT1990" t="str">
            <v>Included</v>
          </cell>
        </row>
        <row r="1991">
          <cell r="S1991" t="str">
            <v>Buildings</v>
          </cell>
          <cell r="AJ1991">
            <v>1308.9000000000001</v>
          </cell>
          <cell r="BN1991">
            <v>959.88</v>
          </cell>
          <cell r="BT1991" t="str">
            <v>Included</v>
          </cell>
        </row>
        <row r="1992">
          <cell r="S1992" t="str">
            <v>Land Improvements</v>
          </cell>
          <cell r="AJ1992">
            <v>2344.9499999999998</v>
          </cell>
          <cell r="BN1992">
            <v>911.94</v>
          </cell>
          <cell r="BT1992">
            <v>1200</v>
          </cell>
        </row>
        <row r="1993">
          <cell r="S1993" t="str">
            <v>Machinery and Equipment</v>
          </cell>
          <cell r="AJ1993">
            <v>3465.11</v>
          </cell>
          <cell r="BN1993">
            <v>895.16</v>
          </cell>
          <cell r="BT1993">
            <v>1700</v>
          </cell>
        </row>
        <row r="1994">
          <cell r="S1994" t="str">
            <v>Machinery and Equipment</v>
          </cell>
          <cell r="AJ1994">
            <v>5947.15</v>
          </cell>
          <cell r="BN1994">
            <v>892.04</v>
          </cell>
          <cell r="BT1994">
            <v>3000</v>
          </cell>
        </row>
        <row r="1995">
          <cell r="S1995" t="str">
            <v>Buildings</v>
          </cell>
          <cell r="AJ1995">
            <v>1211.18</v>
          </cell>
          <cell r="BN1995">
            <v>888.23</v>
          </cell>
          <cell r="BT1995" t="str">
            <v>Included</v>
          </cell>
        </row>
        <row r="1996">
          <cell r="S1996" t="str">
            <v>Machinery and Equipment</v>
          </cell>
          <cell r="AJ1996">
            <v>2396.7600000000002</v>
          </cell>
          <cell r="BN1996">
            <v>838.85</v>
          </cell>
          <cell r="BT1996">
            <v>1200</v>
          </cell>
        </row>
        <row r="1997">
          <cell r="S1997" t="str">
            <v>Machinery and Equipment</v>
          </cell>
          <cell r="AJ1997">
            <v>2386.4299999999998</v>
          </cell>
          <cell r="BN1997">
            <v>835.27</v>
          </cell>
          <cell r="BT1997">
            <v>1200</v>
          </cell>
        </row>
        <row r="1998">
          <cell r="S1998" t="str">
            <v>Machinery and Equipment</v>
          </cell>
          <cell r="AJ1998">
            <v>2004.22</v>
          </cell>
          <cell r="BN1998">
            <v>785</v>
          </cell>
          <cell r="BT1998">
            <v>1000</v>
          </cell>
        </row>
        <row r="1999">
          <cell r="S1999" t="str">
            <v>Buildings</v>
          </cell>
          <cell r="AJ1999">
            <v>1659.35</v>
          </cell>
          <cell r="BN1999">
            <v>774.33</v>
          </cell>
          <cell r="BT1999" t="str">
            <v>Included</v>
          </cell>
        </row>
        <row r="2000">
          <cell r="S2000" t="str">
            <v>Machinery and Equipment</v>
          </cell>
          <cell r="AJ2000">
            <v>3419.66</v>
          </cell>
          <cell r="BN2000">
            <v>773.51</v>
          </cell>
          <cell r="BT2000">
            <v>150</v>
          </cell>
        </row>
        <row r="2001">
          <cell r="S2001" t="str">
            <v>Machinery and Equipment</v>
          </cell>
          <cell r="AJ2001">
            <v>15102.81</v>
          </cell>
          <cell r="BN2001">
            <v>755.12</v>
          </cell>
          <cell r="BT2001">
            <v>6000</v>
          </cell>
        </row>
        <row r="2002">
          <cell r="S2002" t="str">
            <v>Machinery and Equipment</v>
          </cell>
          <cell r="AJ2002">
            <v>14807.18</v>
          </cell>
          <cell r="BN2002">
            <v>740.35</v>
          </cell>
          <cell r="BT2002">
            <v>5750</v>
          </cell>
        </row>
        <row r="2003">
          <cell r="S2003" t="str">
            <v>Machinery and Equipment</v>
          </cell>
          <cell r="AJ2003">
            <v>8747.0499999999993</v>
          </cell>
          <cell r="BN2003">
            <v>728.85</v>
          </cell>
          <cell r="BT2003">
            <v>3800</v>
          </cell>
        </row>
        <row r="2004">
          <cell r="S2004" t="str">
            <v>Machinery and Equipment</v>
          </cell>
          <cell r="AJ2004">
            <v>1796</v>
          </cell>
          <cell r="BN2004">
            <v>726.95</v>
          </cell>
          <cell r="BT2004">
            <v>300</v>
          </cell>
        </row>
        <row r="2005">
          <cell r="S2005" t="str">
            <v>Machinery and Equipment</v>
          </cell>
          <cell r="AJ2005">
            <v>738</v>
          </cell>
          <cell r="BN2005">
            <v>720.38</v>
          </cell>
          <cell r="BT2005">
            <v>700</v>
          </cell>
        </row>
        <row r="2006">
          <cell r="S2006" t="str">
            <v>Machinery and Equipment</v>
          </cell>
          <cell r="AJ2006">
            <v>1625</v>
          </cell>
          <cell r="BN2006">
            <v>717.71</v>
          </cell>
          <cell r="BT2006">
            <v>900</v>
          </cell>
        </row>
        <row r="2007">
          <cell r="S2007" t="str">
            <v>Buildings</v>
          </cell>
          <cell r="AJ2007">
            <v>1479.53</v>
          </cell>
          <cell r="BN2007">
            <v>702.77</v>
          </cell>
          <cell r="BT2007" t="str">
            <v>Included</v>
          </cell>
        </row>
        <row r="2008">
          <cell r="S2008" t="str">
            <v>Buildings</v>
          </cell>
          <cell r="AJ2008">
            <v>8347.59</v>
          </cell>
          <cell r="BN2008">
            <v>695.64</v>
          </cell>
          <cell r="BT2008" t="str">
            <v>Included</v>
          </cell>
        </row>
        <row r="2009">
          <cell r="S2009" t="str">
            <v>Machinery and Equipment</v>
          </cell>
          <cell r="AJ2009">
            <v>3477.95</v>
          </cell>
          <cell r="BN2009">
            <v>695.56</v>
          </cell>
          <cell r="BT2009">
            <v>1700</v>
          </cell>
        </row>
        <row r="2010">
          <cell r="S2010" t="str">
            <v>Machinery and Equipment</v>
          </cell>
          <cell r="AJ2010">
            <v>2118.9299999999998</v>
          </cell>
          <cell r="BN2010">
            <v>681.1</v>
          </cell>
          <cell r="BT2010">
            <v>200</v>
          </cell>
        </row>
        <row r="2011">
          <cell r="S2011" t="str">
            <v>Land Improvements</v>
          </cell>
          <cell r="AJ2011">
            <v>2699.56</v>
          </cell>
          <cell r="BN2011">
            <v>679.43</v>
          </cell>
          <cell r="BT2011">
            <v>1100</v>
          </cell>
        </row>
        <row r="2012">
          <cell r="S2012" t="str">
            <v>Buildings</v>
          </cell>
          <cell r="AJ2012">
            <v>13380.23</v>
          </cell>
          <cell r="BN2012">
            <v>669.01</v>
          </cell>
          <cell r="BT2012" t="str">
            <v>Included</v>
          </cell>
        </row>
        <row r="2013">
          <cell r="S2013" t="str">
            <v>Machinery and Equipment</v>
          </cell>
          <cell r="AJ2013">
            <v>3714.98</v>
          </cell>
          <cell r="BN2013">
            <v>663.39</v>
          </cell>
          <cell r="BT2013">
            <v>150</v>
          </cell>
        </row>
        <row r="2014">
          <cell r="S2014" t="str">
            <v>Machinery and Equipment</v>
          </cell>
          <cell r="AJ2014">
            <v>13164.11</v>
          </cell>
          <cell r="BN2014">
            <v>658.2</v>
          </cell>
          <cell r="BT2014">
            <v>5250</v>
          </cell>
        </row>
        <row r="2015">
          <cell r="S2015" t="str">
            <v>Machinery and Equipment</v>
          </cell>
          <cell r="AJ2015">
            <v>1832.3</v>
          </cell>
          <cell r="BN2015">
            <v>641.29999999999995</v>
          </cell>
          <cell r="BT2015">
            <v>950</v>
          </cell>
        </row>
        <row r="2016">
          <cell r="S2016" t="str">
            <v>Buildings</v>
          </cell>
          <cell r="AJ2016">
            <v>2301.3200000000002</v>
          </cell>
          <cell r="BN2016">
            <v>632.89</v>
          </cell>
          <cell r="BT2016" t="str">
            <v>Included</v>
          </cell>
        </row>
        <row r="2017">
          <cell r="S2017" t="str">
            <v>Machinery and Equipment</v>
          </cell>
          <cell r="AJ2017">
            <v>12556.38</v>
          </cell>
          <cell r="BN2017">
            <v>627.83000000000004</v>
          </cell>
          <cell r="BT2017">
            <v>6250</v>
          </cell>
        </row>
        <row r="2018">
          <cell r="S2018" t="str">
            <v>Computer Equipment</v>
          </cell>
          <cell r="AJ2018">
            <v>1393.04</v>
          </cell>
          <cell r="BN2018">
            <v>620.83000000000004</v>
          </cell>
          <cell r="BT2018">
            <v>650</v>
          </cell>
        </row>
        <row r="2019">
          <cell r="S2019" t="str">
            <v>Computer Equipment</v>
          </cell>
          <cell r="AJ2019">
            <v>1393.04</v>
          </cell>
          <cell r="BN2019">
            <v>620.82000000000005</v>
          </cell>
          <cell r="BT2019">
            <v>650</v>
          </cell>
        </row>
        <row r="2020">
          <cell r="S2020" t="str">
            <v>Machinery and Equipment</v>
          </cell>
          <cell r="AJ2020">
            <v>7389.21</v>
          </cell>
          <cell r="BN2020">
            <v>615.77</v>
          </cell>
          <cell r="BT2020">
            <v>3200</v>
          </cell>
        </row>
        <row r="2021">
          <cell r="S2021" t="str">
            <v>Machinery and Equipment</v>
          </cell>
          <cell r="AJ2021">
            <v>1844.58</v>
          </cell>
          <cell r="BN2021">
            <v>599.48</v>
          </cell>
          <cell r="BT2021">
            <v>850</v>
          </cell>
        </row>
        <row r="2022">
          <cell r="S2022" t="str">
            <v>Land Improvements</v>
          </cell>
          <cell r="AJ2022">
            <v>2376.9499999999998</v>
          </cell>
          <cell r="BN2022">
            <v>598.17999999999995</v>
          </cell>
          <cell r="BT2022">
            <v>1000</v>
          </cell>
        </row>
        <row r="2023">
          <cell r="S2023" t="str">
            <v>Land Improvements</v>
          </cell>
          <cell r="AJ2023">
            <v>2364.9299999999998</v>
          </cell>
          <cell r="BN2023">
            <v>595.16</v>
          </cell>
          <cell r="BT2023">
            <v>1000</v>
          </cell>
        </row>
        <row r="2024">
          <cell r="S2024" t="str">
            <v>Machinery and Equipment</v>
          </cell>
          <cell r="AJ2024">
            <v>1690.88</v>
          </cell>
          <cell r="BN2024">
            <v>591.79</v>
          </cell>
          <cell r="BT2024">
            <v>850</v>
          </cell>
        </row>
        <row r="2025">
          <cell r="S2025" t="str">
            <v>Machinery and Equipment</v>
          </cell>
          <cell r="AJ2025">
            <v>1649.85</v>
          </cell>
          <cell r="BN2025">
            <v>589.24</v>
          </cell>
          <cell r="BT2025">
            <v>150</v>
          </cell>
        </row>
        <row r="2026">
          <cell r="S2026" t="str">
            <v>Buildings</v>
          </cell>
          <cell r="AJ2026">
            <v>7031.08</v>
          </cell>
          <cell r="BN2026">
            <v>585.91999999999996</v>
          </cell>
          <cell r="BT2026" t="str">
            <v>Included</v>
          </cell>
        </row>
        <row r="2027">
          <cell r="S2027" t="str">
            <v>Machinery and Equipment</v>
          </cell>
          <cell r="AJ2027">
            <v>3169.63</v>
          </cell>
          <cell r="BN2027">
            <v>566.02</v>
          </cell>
          <cell r="BT2027">
            <v>150</v>
          </cell>
        </row>
        <row r="2028">
          <cell r="S2028" t="str">
            <v>Buildings</v>
          </cell>
          <cell r="AJ2028">
            <v>6689.18</v>
          </cell>
          <cell r="BN2028">
            <v>557.42999999999995</v>
          </cell>
          <cell r="BT2028" t="str">
            <v>Included</v>
          </cell>
        </row>
        <row r="2029">
          <cell r="S2029" t="str">
            <v>Machinery and Equipment</v>
          </cell>
          <cell r="AJ2029">
            <v>10366.91</v>
          </cell>
          <cell r="BN2029">
            <v>518.35</v>
          </cell>
          <cell r="BT2029">
            <v>4400</v>
          </cell>
        </row>
        <row r="2030">
          <cell r="S2030" t="str">
            <v>Machinery and Equipment</v>
          </cell>
          <cell r="AJ2030">
            <v>6166.72</v>
          </cell>
          <cell r="BN2030">
            <v>513.86</v>
          </cell>
          <cell r="BT2030">
            <v>513.86</v>
          </cell>
        </row>
        <row r="2031">
          <cell r="S2031" t="str">
            <v>Machinery and Equipment</v>
          </cell>
          <cell r="AJ2031">
            <v>2355.96</v>
          </cell>
          <cell r="BN2031">
            <v>490.77</v>
          </cell>
          <cell r="BT2031">
            <v>1100</v>
          </cell>
        </row>
        <row r="2032">
          <cell r="S2032" t="str">
            <v>Machinery and Equipment</v>
          </cell>
          <cell r="AJ2032">
            <v>2405.88</v>
          </cell>
          <cell r="BN2032">
            <v>481.16</v>
          </cell>
          <cell r="BT2032">
            <v>1100</v>
          </cell>
        </row>
        <row r="2033">
          <cell r="S2033" t="str">
            <v>Buildings</v>
          </cell>
          <cell r="AJ2033">
            <v>981.34</v>
          </cell>
          <cell r="BN2033">
            <v>457.97</v>
          </cell>
          <cell r="BT2033" t="str">
            <v>Included</v>
          </cell>
        </row>
        <row r="2034">
          <cell r="S2034" t="str">
            <v>Land Improvements</v>
          </cell>
          <cell r="AJ2034">
            <v>1805.85</v>
          </cell>
          <cell r="BN2034">
            <v>454.46</v>
          </cell>
          <cell r="BT2034">
            <v>750</v>
          </cell>
        </row>
        <row r="2035">
          <cell r="S2035" t="str">
            <v>Machinery and Equipment</v>
          </cell>
          <cell r="AJ2035">
            <v>1699.06</v>
          </cell>
          <cell r="BN2035">
            <v>438.91</v>
          </cell>
          <cell r="BT2035">
            <v>800</v>
          </cell>
        </row>
        <row r="2036">
          <cell r="S2036" t="str">
            <v>Machinery and Equipment</v>
          </cell>
          <cell r="AJ2036">
            <v>8647.1200000000008</v>
          </cell>
          <cell r="BN2036">
            <v>432.39</v>
          </cell>
          <cell r="BT2036">
            <v>3400</v>
          </cell>
        </row>
        <row r="2037">
          <cell r="S2037" t="str">
            <v>Furniture &amp; Fixtures</v>
          </cell>
          <cell r="AJ2037">
            <v>4917.59</v>
          </cell>
          <cell r="BN2037">
            <v>409.77</v>
          </cell>
          <cell r="BT2037">
            <v>250</v>
          </cell>
        </row>
        <row r="2038">
          <cell r="S2038" t="str">
            <v>Machinery and Equipment</v>
          </cell>
          <cell r="AJ2038">
            <v>4914.34</v>
          </cell>
          <cell r="BN2038">
            <v>409.58</v>
          </cell>
          <cell r="BT2038">
            <v>2100</v>
          </cell>
        </row>
        <row r="2039">
          <cell r="S2039" t="str">
            <v>Computer Equipment</v>
          </cell>
          <cell r="AJ2039">
            <v>910.39</v>
          </cell>
          <cell r="BN2039">
            <v>405.75</v>
          </cell>
          <cell r="BT2039">
            <v>450</v>
          </cell>
        </row>
        <row r="2040">
          <cell r="S2040" t="str">
            <v>Computer Equipment</v>
          </cell>
          <cell r="AJ2040">
            <v>910.39</v>
          </cell>
          <cell r="BN2040">
            <v>405.75</v>
          </cell>
          <cell r="BT2040">
            <v>450</v>
          </cell>
        </row>
        <row r="2041">
          <cell r="S2041" t="str">
            <v>Computer Equipment</v>
          </cell>
          <cell r="AJ2041">
            <v>910.39</v>
          </cell>
          <cell r="BN2041">
            <v>405.74</v>
          </cell>
          <cell r="BT2041">
            <v>450</v>
          </cell>
        </row>
        <row r="2042">
          <cell r="S2042" t="str">
            <v>Computer Equipment</v>
          </cell>
          <cell r="AJ2042">
            <v>910.39</v>
          </cell>
          <cell r="BN2042">
            <v>405.74</v>
          </cell>
          <cell r="BT2042">
            <v>450</v>
          </cell>
        </row>
        <row r="2043">
          <cell r="S2043" t="str">
            <v>Computer Equipment</v>
          </cell>
          <cell r="AJ2043">
            <v>910.39</v>
          </cell>
          <cell r="BN2043">
            <v>405.73</v>
          </cell>
          <cell r="BT2043">
            <v>450</v>
          </cell>
        </row>
        <row r="2044">
          <cell r="S2044" t="str">
            <v>Computer Equipment</v>
          </cell>
          <cell r="AJ2044">
            <v>910.39</v>
          </cell>
          <cell r="BN2044">
            <v>405.73</v>
          </cell>
          <cell r="BT2044">
            <v>450</v>
          </cell>
        </row>
        <row r="2045">
          <cell r="S2045" t="str">
            <v>Computer Equipment</v>
          </cell>
          <cell r="AJ2045">
            <v>910.39</v>
          </cell>
          <cell r="BN2045">
            <v>405.73</v>
          </cell>
          <cell r="BT2045">
            <v>450</v>
          </cell>
        </row>
        <row r="2046">
          <cell r="S2046" t="str">
            <v>Computer Equipment</v>
          </cell>
          <cell r="AJ2046">
            <v>910.39</v>
          </cell>
          <cell r="BN2046">
            <v>405.73</v>
          </cell>
          <cell r="BT2046">
            <v>450</v>
          </cell>
        </row>
        <row r="2047">
          <cell r="S2047" t="str">
            <v>Buildings</v>
          </cell>
          <cell r="AJ2047">
            <v>1424.77</v>
          </cell>
          <cell r="BN2047">
            <v>403.66</v>
          </cell>
          <cell r="BT2047" t="str">
            <v>Included</v>
          </cell>
        </row>
        <row r="2048">
          <cell r="S2048" t="str">
            <v>Buildings</v>
          </cell>
          <cell r="AJ2048">
            <v>7595.33</v>
          </cell>
          <cell r="BN2048">
            <v>379.74</v>
          </cell>
          <cell r="BT2048" t="str">
            <v>Included</v>
          </cell>
        </row>
        <row r="2049">
          <cell r="S2049" t="str">
            <v>Machinery and Equipment</v>
          </cell>
          <cell r="AJ2049">
            <v>1074.8</v>
          </cell>
          <cell r="BN2049">
            <v>376.18</v>
          </cell>
          <cell r="BT2049">
            <v>550</v>
          </cell>
        </row>
        <row r="2050">
          <cell r="S2050" t="str">
            <v>Machinery and Equipment</v>
          </cell>
          <cell r="AJ2050">
            <v>1863.81</v>
          </cell>
          <cell r="BN2050">
            <v>372.74</v>
          </cell>
          <cell r="BT2050">
            <v>900</v>
          </cell>
        </row>
        <row r="2051">
          <cell r="S2051" t="str">
            <v>Machinery and Equipment</v>
          </cell>
          <cell r="AJ2051">
            <v>2457.9899999999998</v>
          </cell>
          <cell r="BN2051">
            <v>368.69</v>
          </cell>
          <cell r="BT2051">
            <v>1200</v>
          </cell>
        </row>
        <row r="2052">
          <cell r="S2052" t="str">
            <v>Machinery and Equipment</v>
          </cell>
          <cell r="AJ2052">
            <v>2495.1</v>
          </cell>
          <cell r="BN2052">
            <v>356.46</v>
          </cell>
          <cell r="BT2052">
            <v>100</v>
          </cell>
        </row>
        <row r="2053">
          <cell r="S2053" t="str">
            <v>Buildings</v>
          </cell>
          <cell r="AJ2053">
            <v>664.6</v>
          </cell>
          <cell r="BN2053">
            <v>348.87</v>
          </cell>
          <cell r="BT2053" t="str">
            <v>Included</v>
          </cell>
        </row>
        <row r="2054">
          <cell r="S2054" t="str">
            <v>Machinery and Equipment</v>
          </cell>
          <cell r="AJ2054">
            <v>4175.7700000000004</v>
          </cell>
          <cell r="BN2054">
            <v>347.96</v>
          </cell>
          <cell r="BT2054">
            <v>1800</v>
          </cell>
        </row>
        <row r="2055">
          <cell r="S2055" t="str">
            <v>Buildings</v>
          </cell>
          <cell r="AJ2055">
            <v>2447.9499999999998</v>
          </cell>
          <cell r="BN2055">
            <v>346.76</v>
          </cell>
          <cell r="BT2055" t="str">
            <v>Included</v>
          </cell>
        </row>
        <row r="2056">
          <cell r="S2056" t="str">
            <v>Machinery and Equipment</v>
          </cell>
          <cell r="AJ2056">
            <v>700.04</v>
          </cell>
          <cell r="BN2056">
            <v>344.21</v>
          </cell>
          <cell r="BT2056">
            <v>450</v>
          </cell>
        </row>
        <row r="2057">
          <cell r="S2057" t="str">
            <v>Machinery and Equipment</v>
          </cell>
          <cell r="AJ2057">
            <v>4119.05</v>
          </cell>
          <cell r="BN2057">
            <v>343.24</v>
          </cell>
          <cell r="BT2057">
            <v>1800</v>
          </cell>
        </row>
        <row r="2058">
          <cell r="S2058" t="str">
            <v>Machinery and Equipment</v>
          </cell>
          <cell r="AJ2058">
            <v>1592.57</v>
          </cell>
          <cell r="BN2058">
            <v>341.26</v>
          </cell>
          <cell r="BT2058">
            <v>70</v>
          </cell>
        </row>
        <row r="2059">
          <cell r="S2059" t="str">
            <v>Office Equipment</v>
          </cell>
          <cell r="AJ2059">
            <v>991.33</v>
          </cell>
          <cell r="BN2059">
            <v>313.94</v>
          </cell>
          <cell r="BT2059">
            <v>40</v>
          </cell>
        </row>
        <row r="2060">
          <cell r="S2060" t="str">
            <v>Machinery and Equipment</v>
          </cell>
          <cell r="AJ2060">
            <v>3644.03</v>
          </cell>
          <cell r="BN2060">
            <v>303.69</v>
          </cell>
          <cell r="BT2060">
            <v>1600</v>
          </cell>
        </row>
        <row r="2061">
          <cell r="S2061" t="str">
            <v>Machinery and Equipment</v>
          </cell>
          <cell r="AJ2061">
            <v>6009.16</v>
          </cell>
          <cell r="BN2061">
            <v>300.42</v>
          </cell>
          <cell r="BT2061">
            <v>2300</v>
          </cell>
        </row>
        <row r="2062">
          <cell r="S2062" t="str">
            <v>Machinery and Equipment</v>
          </cell>
          <cell r="AJ2062">
            <v>656.92</v>
          </cell>
          <cell r="BN2062">
            <v>295.62</v>
          </cell>
          <cell r="BT2062">
            <v>350</v>
          </cell>
        </row>
        <row r="2063">
          <cell r="S2063" t="str">
            <v>Machinery and Equipment</v>
          </cell>
          <cell r="AJ2063">
            <v>537.20000000000005</v>
          </cell>
          <cell r="BN2063">
            <v>295.45999999999998</v>
          </cell>
          <cell r="BT2063">
            <v>400</v>
          </cell>
        </row>
        <row r="2064">
          <cell r="S2064" t="str">
            <v>Machinery and Equipment</v>
          </cell>
          <cell r="AJ2064">
            <v>3415.11</v>
          </cell>
          <cell r="BN2064">
            <v>284.55</v>
          </cell>
          <cell r="BT2064">
            <v>1500</v>
          </cell>
        </row>
        <row r="2065">
          <cell r="S2065" t="str">
            <v>Buildings</v>
          </cell>
          <cell r="AJ2065">
            <v>1183.0999999999999</v>
          </cell>
          <cell r="BN2065">
            <v>276.02999999999997</v>
          </cell>
          <cell r="BT2065" t="str">
            <v>Included</v>
          </cell>
        </row>
        <row r="2066">
          <cell r="S2066" t="str">
            <v>Machinery and Equipment</v>
          </cell>
          <cell r="AJ2066">
            <v>778.26</v>
          </cell>
          <cell r="BN2066">
            <v>272.36</v>
          </cell>
          <cell r="BT2066">
            <v>400</v>
          </cell>
        </row>
        <row r="2067">
          <cell r="S2067" t="str">
            <v>Machinery and Equipment</v>
          </cell>
          <cell r="AJ2067">
            <v>738.25</v>
          </cell>
          <cell r="BN2067">
            <v>258.35000000000002</v>
          </cell>
          <cell r="BT2067">
            <v>400</v>
          </cell>
        </row>
        <row r="2068">
          <cell r="S2068" t="str">
            <v>Machinery and Equipment</v>
          </cell>
          <cell r="AJ2068">
            <v>5106.8500000000004</v>
          </cell>
          <cell r="BN2068">
            <v>255.3</v>
          </cell>
          <cell r="BT2068">
            <v>2000</v>
          </cell>
        </row>
        <row r="2069">
          <cell r="S2069" t="str">
            <v>Machinery and Equipment</v>
          </cell>
          <cell r="AJ2069">
            <v>2968.77</v>
          </cell>
          <cell r="BN2069">
            <v>247.4</v>
          </cell>
          <cell r="BT2069">
            <v>1300</v>
          </cell>
        </row>
        <row r="2070">
          <cell r="S2070" t="str">
            <v>Machinery and Equipment</v>
          </cell>
          <cell r="AJ2070">
            <v>2119.4899999999998</v>
          </cell>
          <cell r="BN2070">
            <v>227.11</v>
          </cell>
          <cell r="BT2070">
            <v>90</v>
          </cell>
        </row>
        <row r="2071">
          <cell r="S2071" t="str">
            <v>Machinery and Equipment</v>
          </cell>
          <cell r="AJ2071">
            <v>898.69</v>
          </cell>
          <cell r="BN2071">
            <v>224.67</v>
          </cell>
          <cell r="BT2071">
            <v>450</v>
          </cell>
        </row>
        <row r="2072">
          <cell r="S2072" t="str">
            <v>Buildings</v>
          </cell>
          <cell r="AJ2072">
            <v>1423.4</v>
          </cell>
          <cell r="BN2072">
            <v>213.51</v>
          </cell>
          <cell r="BT2072" t="str">
            <v>Included</v>
          </cell>
        </row>
        <row r="2073">
          <cell r="S2073" t="str">
            <v>Machinery and Equipment</v>
          </cell>
          <cell r="AJ2073">
            <v>725.39</v>
          </cell>
          <cell r="BN2073">
            <v>205.52</v>
          </cell>
          <cell r="BT2073">
            <v>350</v>
          </cell>
        </row>
        <row r="2074">
          <cell r="S2074" t="str">
            <v>Machinery and Equipment</v>
          </cell>
          <cell r="AJ2074">
            <v>1412.47</v>
          </cell>
          <cell r="BN2074">
            <v>201.79</v>
          </cell>
          <cell r="BT2074">
            <v>60</v>
          </cell>
        </row>
        <row r="2075">
          <cell r="S2075" t="str">
            <v>Furniture &amp; Fixtures</v>
          </cell>
          <cell r="AJ2075">
            <v>4019.1</v>
          </cell>
          <cell r="BN2075">
            <v>200.95</v>
          </cell>
          <cell r="BT2075">
            <v>200</v>
          </cell>
        </row>
        <row r="2076">
          <cell r="S2076" t="str">
            <v>Machinery and Equipment</v>
          </cell>
          <cell r="AJ2076">
            <v>761.83</v>
          </cell>
          <cell r="BN2076">
            <v>190.48</v>
          </cell>
          <cell r="BT2076">
            <v>350</v>
          </cell>
        </row>
        <row r="2077">
          <cell r="S2077" t="str">
            <v>Machinery and Equipment</v>
          </cell>
          <cell r="AJ2077">
            <v>198.31</v>
          </cell>
          <cell r="BN2077">
            <v>184.26</v>
          </cell>
          <cell r="BT2077">
            <v>200</v>
          </cell>
        </row>
        <row r="2078">
          <cell r="S2078" t="str">
            <v>Machinery and Equipment</v>
          </cell>
          <cell r="AJ2078">
            <v>3574.75</v>
          </cell>
          <cell r="BN2078">
            <v>178.67</v>
          </cell>
          <cell r="BT2078">
            <v>1400</v>
          </cell>
        </row>
        <row r="2079">
          <cell r="S2079" t="str">
            <v>Land Improvements</v>
          </cell>
          <cell r="AJ2079">
            <v>694.5</v>
          </cell>
          <cell r="BN2079">
            <v>174.76</v>
          </cell>
          <cell r="BT2079">
            <v>300</v>
          </cell>
        </row>
        <row r="2080">
          <cell r="S2080" t="str">
            <v>Land Improvements</v>
          </cell>
          <cell r="AJ2080">
            <v>662.62</v>
          </cell>
          <cell r="BN2080">
            <v>166.74</v>
          </cell>
          <cell r="BT2080">
            <v>250</v>
          </cell>
        </row>
        <row r="2081">
          <cell r="S2081" t="str">
            <v>Machinery and Equipment</v>
          </cell>
          <cell r="AJ2081">
            <v>3098.67</v>
          </cell>
          <cell r="BN2081">
            <v>154.91</v>
          </cell>
          <cell r="BT2081">
            <v>1200</v>
          </cell>
        </row>
        <row r="2082">
          <cell r="S2082" t="str">
            <v>Machinery and Equipment</v>
          </cell>
          <cell r="AJ2082">
            <v>1760.04</v>
          </cell>
          <cell r="BN2082">
            <v>146.69999999999999</v>
          </cell>
          <cell r="BT2082">
            <v>750</v>
          </cell>
        </row>
        <row r="2083">
          <cell r="S2083" t="str">
            <v>Machinery and Equipment</v>
          </cell>
          <cell r="AJ2083">
            <v>3164.58</v>
          </cell>
          <cell r="BN2083">
            <v>131.86000000000001</v>
          </cell>
          <cell r="BT2083">
            <v>1200</v>
          </cell>
        </row>
        <row r="2084">
          <cell r="S2084" t="str">
            <v>Machinery and Equipment</v>
          </cell>
          <cell r="AJ2084">
            <v>3164.58</v>
          </cell>
          <cell r="BN2084">
            <v>131.86000000000001</v>
          </cell>
          <cell r="BT2084">
            <v>1200</v>
          </cell>
        </row>
        <row r="2085">
          <cell r="S2085" t="str">
            <v>Machinery and Equipment</v>
          </cell>
          <cell r="AJ2085">
            <v>3164.58</v>
          </cell>
          <cell r="BN2085">
            <v>131.83000000000001</v>
          </cell>
          <cell r="BT2085">
            <v>1200</v>
          </cell>
        </row>
        <row r="2086">
          <cell r="S2086" t="str">
            <v>Machinery and Equipment</v>
          </cell>
          <cell r="AJ2086">
            <v>3164.58</v>
          </cell>
          <cell r="BN2086">
            <v>131.83000000000001</v>
          </cell>
          <cell r="BT2086">
            <v>1200</v>
          </cell>
        </row>
        <row r="2087">
          <cell r="S2087" t="str">
            <v>Machinery and Equipment</v>
          </cell>
          <cell r="AJ2087">
            <v>3164.58</v>
          </cell>
          <cell r="BN2087">
            <v>131.83000000000001</v>
          </cell>
          <cell r="BT2087">
            <v>1200</v>
          </cell>
        </row>
        <row r="2088">
          <cell r="S2088" t="str">
            <v>Machinery and Equipment</v>
          </cell>
          <cell r="AJ2088">
            <v>3164.58</v>
          </cell>
          <cell r="BN2088">
            <v>131.83000000000001</v>
          </cell>
          <cell r="BT2088">
            <v>1200</v>
          </cell>
        </row>
        <row r="2089">
          <cell r="S2089" t="str">
            <v>Machinery and Equipment</v>
          </cell>
          <cell r="AJ2089">
            <v>581.66</v>
          </cell>
          <cell r="BN2089">
            <v>111.46</v>
          </cell>
          <cell r="BT2089">
            <v>300</v>
          </cell>
        </row>
        <row r="2090">
          <cell r="S2090" t="str">
            <v>Machinery and Equipment</v>
          </cell>
          <cell r="AJ2090">
            <v>1978.12</v>
          </cell>
          <cell r="BN2090">
            <v>98.89</v>
          </cell>
          <cell r="BT2090">
            <v>750</v>
          </cell>
        </row>
        <row r="2091">
          <cell r="S2091" t="str">
            <v>Machinery and Equipment</v>
          </cell>
          <cell r="AJ2091">
            <v>983.64</v>
          </cell>
          <cell r="BN2091">
            <v>82</v>
          </cell>
          <cell r="BT2091">
            <v>450</v>
          </cell>
        </row>
        <row r="2092">
          <cell r="S2092" t="str">
            <v>Buildings</v>
          </cell>
          <cell r="AJ2092">
            <v>108.92</v>
          </cell>
          <cell r="BN2092">
            <v>79.89</v>
          </cell>
          <cell r="BT2092" t="str">
            <v>Included</v>
          </cell>
        </row>
        <row r="2093">
          <cell r="S2093" t="str">
            <v>Furniture &amp; Fixtures</v>
          </cell>
          <cell r="AJ2093">
            <v>192.54</v>
          </cell>
          <cell r="BN2093">
            <v>78.64</v>
          </cell>
          <cell r="BT2093">
            <v>20</v>
          </cell>
        </row>
        <row r="2094">
          <cell r="S2094" t="str">
            <v>Land Improvements</v>
          </cell>
          <cell r="AJ2094">
            <v>191.52</v>
          </cell>
          <cell r="BN2094">
            <v>74.47</v>
          </cell>
          <cell r="BT2094">
            <v>100</v>
          </cell>
        </row>
        <row r="2095">
          <cell r="S2095" t="str">
            <v>Machinery and Equipment</v>
          </cell>
          <cell r="AJ2095">
            <v>240.21</v>
          </cell>
          <cell r="BN2095">
            <v>74.069999999999993</v>
          </cell>
          <cell r="BT2095">
            <v>100</v>
          </cell>
        </row>
        <row r="2096">
          <cell r="S2096" t="str">
            <v>Machinery and Equipment</v>
          </cell>
          <cell r="AJ2096">
            <v>1474.02</v>
          </cell>
          <cell r="BN2096">
            <v>73.73</v>
          </cell>
          <cell r="BT2096">
            <v>550</v>
          </cell>
        </row>
        <row r="2097">
          <cell r="S2097" t="str">
            <v>Computer Equipment</v>
          </cell>
          <cell r="AJ2097">
            <v>2452.42</v>
          </cell>
          <cell r="BN2097">
            <v>70.37</v>
          </cell>
          <cell r="BT2097">
            <v>600</v>
          </cell>
        </row>
        <row r="2098">
          <cell r="S2098" t="str">
            <v>Land Improvements</v>
          </cell>
          <cell r="AJ2098">
            <v>180.94</v>
          </cell>
          <cell r="BN2098">
            <v>70.349999999999994</v>
          </cell>
          <cell r="BT2098">
            <v>90</v>
          </cell>
        </row>
        <row r="2099">
          <cell r="S2099" t="str">
            <v>Furniture &amp; Fixtures</v>
          </cell>
          <cell r="AJ2099">
            <v>529.97</v>
          </cell>
          <cell r="BN2099">
            <v>66.209999999999994</v>
          </cell>
          <cell r="BT2099">
            <v>30</v>
          </cell>
        </row>
        <row r="2100">
          <cell r="S2100" t="str">
            <v>Buildings</v>
          </cell>
          <cell r="AJ2100">
            <v>140.43</v>
          </cell>
          <cell r="BN2100">
            <v>65.569999999999993</v>
          </cell>
          <cell r="BT2100" t="str">
            <v>Included</v>
          </cell>
        </row>
        <row r="2101">
          <cell r="S2101" t="str">
            <v>Machinery and Equipment</v>
          </cell>
          <cell r="AJ2101">
            <v>1090.8800000000001</v>
          </cell>
          <cell r="BN2101">
            <v>54.5</v>
          </cell>
          <cell r="BT2101">
            <v>400</v>
          </cell>
        </row>
        <row r="2102">
          <cell r="S2102" t="str">
            <v>Office Equipment</v>
          </cell>
          <cell r="AJ2102">
            <v>612.54</v>
          </cell>
          <cell r="BN2102">
            <v>51.07</v>
          </cell>
          <cell r="BT2102">
            <v>30</v>
          </cell>
        </row>
        <row r="2103">
          <cell r="S2103" t="str">
            <v>Machinery and Equipment</v>
          </cell>
          <cell r="AJ2103">
            <v>138</v>
          </cell>
          <cell r="BN2103">
            <v>48.3</v>
          </cell>
          <cell r="BT2103">
            <v>70</v>
          </cell>
        </row>
        <row r="2104">
          <cell r="S2104" t="str">
            <v>Computer Equipment</v>
          </cell>
          <cell r="AJ2104">
            <v>1226.21</v>
          </cell>
          <cell r="BN2104">
            <v>35.17</v>
          </cell>
          <cell r="BT2104">
            <v>300</v>
          </cell>
        </row>
        <row r="2105">
          <cell r="S2105" t="str">
            <v>Buildings</v>
          </cell>
          <cell r="AJ2105">
            <v>416.11</v>
          </cell>
          <cell r="BN2105">
            <v>34.659999999999997</v>
          </cell>
          <cell r="BT2105" t="str">
            <v>Included</v>
          </cell>
        </row>
        <row r="2106">
          <cell r="S2106" t="str">
            <v>Machinery and Equipment</v>
          </cell>
          <cell r="AJ2106">
            <v>75.099999999999994</v>
          </cell>
          <cell r="BN2106">
            <v>33.79</v>
          </cell>
          <cell r="BT2106">
            <v>40</v>
          </cell>
        </row>
        <row r="2107">
          <cell r="S2107" t="str">
            <v>Machinery and Equipment</v>
          </cell>
          <cell r="AJ2107">
            <v>293.75</v>
          </cell>
          <cell r="BN2107">
            <v>24.45</v>
          </cell>
          <cell r="BT2107">
            <v>150</v>
          </cell>
        </row>
        <row r="2108">
          <cell r="S2108" t="str">
            <v>Office Equipment</v>
          </cell>
          <cell r="AJ2108">
            <v>202.8</v>
          </cell>
          <cell r="BN2108">
            <v>16.91</v>
          </cell>
          <cell r="BT2108">
            <v>10</v>
          </cell>
        </row>
        <row r="2109">
          <cell r="S2109" t="str">
            <v>Machinery and Equipment</v>
          </cell>
          <cell r="AJ2109">
            <v>53.62</v>
          </cell>
          <cell r="BN2109">
            <v>13.87</v>
          </cell>
          <cell r="BT2109">
            <v>30</v>
          </cell>
        </row>
        <row r="2110">
          <cell r="S2110" t="str">
            <v>Machinery and Equipment</v>
          </cell>
          <cell r="AJ2110">
            <v>20.97</v>
          </cell>
          <cell r="BN2110">
            <v>5.91</v>
          </cell>
          <cell r="BT2110">
            <v>10</v>
          </cell>
        </row>
        <row r="2111">
          <cell r="S2111" t="str">
            <v>Buildings</v>
          </cell>
          <cell r="AJ2111">
            <v>18.91</v>
          </cell>
          <cell r="BN2111">
            <v>4.74</v>
          </cell>
          <cell r="BT2111" t="str">
            <v>Included</v>
          </cell>
        </row>
        <row r="2112">
          <cell r="S2112" t="str">
            <v>Furniture &amp; Fixtures</v>
          </cell>
          <cell r="AJ2112">
            <v>38.049999999999997</v>
          </cell>
          <cell r="BN2112">
            <v>3.09</v>
          </cell>
          <cell r="BT2112">
            <v>0</v>
          </cell>
        </row>
        <row r="2113">
          <cell r="S2113" t="str">
            <v>Office Equipment</v>
          </cell>
          <cell r="AJ2113">
            <v>23</v>
          </cell>
          <cell r="BN2113">
            <v>1.9</v>
          </cell>
          <cell r="BT2113">
            <v>0</v>
          </cell>
        </row>
        <row r="2114">
          <cell r="S2114" t="str">
            <v>Office Equipment</v>
          </cell>
          <cell r="AJ2114">
            <v>14.97</v>
          </cell>
          <cell r="BN2114">
            <v>1.25</v>
          </cell>
          <cell r="BT2114">
            <v>0</v>
          </cell>
        </row>
        <row r="2115">
          <cell r="S2115" t="str">
            <v>Furniture &amp; Fixtures</v>
          </cell>
          <cell r="AJ2115">
            <v>4.88</v>
          </cell>
          <cell r="BN2115">
            <v>0.38</v>
          </cell>
          <cell r="BT2115">
            <v>0</v>
          </cell>
        </row>
        <row r="2116">
          <cell r="S2116" t="str">
            <v>Office Equipment</v>
          </cell>
          <cell r="AJ2116">
            <v>4.1900000000000004</v>
          </cell>
          <cell r="BN2116">
            <v>0.34</v>
          </cell>
          <cell r="BT2116">
            <v>0</v>
          </cell>
        </row>
        <row r="2117">
          <cell r="S2117" t="str">
            <v>Machinery and Equipment</v>
          </cell>
          <cell r="AJ2117">
            <v>1.46</v>
          </cell>
          <cell r="BN2117">
            <v>0.08</v>
          </cell>
          <cell r="BT2117">
            <v>0</v>
          </cell>
        </row>
        <row r="2118">
          <cell r="S2118" t="str">
            <v>Buildings</v>
          </cell>
          <cell r="AJ2118">
            <v>822.91</v>
          </cell>
          <cell r="BN2118">
            <v>0</v>
          </cell>
          <cell r="BT2118" t="str">
            <v>Included</v>
          </cell>
        </row>
        <row r="2119">
          <cell r="S2119" t="str">
            <v>Buildings</v>
          </cell>
          <cell r="AJ2119">
            <v>1130.3900000000001</v>
          </cell>
          <cell r="BN2119">
            <v>0</v>
          </cell>
          <cell r="BT2119" t="str">
            <v>Included</v>
          </cell>
        </row>
        <row r="2120">
          <cell r="S2120" t="str">
            <v>Buildings</v>
          </cell>
          <cell r="AJ2120">
            <v>7621.24</v>
          </cell>
          <cell r="BN2120">
            <v>0</v>
          </cell>
          <cell r="BT2120" t="str">
            <v>Included</v>
          </cell>
        </row>
        <row r="2121">
          <cell r="S2121" t="str">
            <v>Buildings</v>
          </cell>
          <cell r="AJ2121">
            <v>46407.97</v>
          </cell>
          <cell r="BN2121">
            <v>0</v>
          </cell>
          <cell r="BT2121" t="str">
            <v>Included</v>
          </cell>
        </row>
        <row r="2122">
          <cell r="S2122" t="str">
            <v>Buildings</v>
          </cell>
          <cell r="AJ2122">
            <v>1220.5</v>
          </cell>
          <cell r="BN2122">
            <v>0</v>
          </cell>
          <cell r="BT2122" t="str">
            <v>Included</v>
          </cell>
        </row>
        <row r="2123">
          <cell r="S2123" t="str">
            <v>Buildings</v>
          </cell>
          <cell r="AJ2123">
            <v>923.35</v>
          </cell>
          <cell r="BN2123">
            <v>0</v>
          </cell>
          <cell r="BT2123" t="str">
            <v>Included</v>
          </cell>
        </row>
        <row r="2124">
          <cell r="S2124" t="str">
            <v>Buildings</v>
          </cell>
          <cell r="AJ2124">
            <v>16321.95</v>
          </cell>
          <cell r="BN2124">
            <v>0</v>
          </cell>
          <cell r="BT2124" t="str">
            <v>Included</v>
          </cell>
        </row>
        <row r="2125">
          <cell r="S2125" t="str">
            <v>Buildings</v>
          </cell>
          <cell r="AJ2125">
            <v>28996.799999999999</v>
          </cell>
          <cell r="BN2125">
            <v>0</v>
          </cell>
          <cell r="BT2125" t="str">
            <v>Included</v>
          </cell>
        </row>
        <row r="2126">
          <cell r="S2126" t="str">
            <v>Buildings</v>
          </cell>
          <cell r="AJ2126">
            <v>1756.4</v>
          </cell>
          <cell r="BN2126">
            <v>0</v>
          </cell>
          <cell r="BT2126" t="str">
            <v>Included</v>
          </cell>
        </row>
        <row r="2127">
          <cell r="S2127" t="str">
            <v>Buildings</v>
          </cell>
          <cell r="AJ2127">
            <v>359.45</v>
          </cell>
          <cell r="BN2127">
            <v>0</v>
          </cell>
          <cell r="BT2127" t="str">
            <v>Included</v>
          </cell>
        </row>
        <row r="2128">
          <cell r="S2128" t="str">
            <v>Buildings</v>
          </cell>
          <cell r="AJ2128">
            <v>201785.33</v>
          </cell>
          <cell r="BN2128">
            <v>0</v>
          </cell>
          <cell r="BT2128" t="str">
            <v>Included</v>
          </cell>
        </row>
        <row r="2129">
          <cell r="S2129" t="str">
            <v>Buildings</v>
          </cell>
          <cell r="AJ2129">
            <v>215523.27</v>
          </cell>
          <cell r="BN2129">
            <v>0</v>
          </cell>
          <cell r="BT2129" t="str">
            <v>Included</v>
          </cell>
        </row>
        <row r="2130">
          <cell r="S2130" t="str">
            <v>Buildings</v>
          </cell>
          <cell r="AJ2130">
            <v>858014.82</v>
          </cell>
          <cell r="BN2130">
            <v>0</v>
          </cell>
          <cell r="BT2130" t="str">
            <v>Included</v>
          </cell>
        </row>
        <row r="2131">
          <cell r="S2131" t="str">
            <v>Buildings</v>
          </cell>
          <cell r="AJ2131">
            <v>51527.07</v>
          </cell>
          <cell r="BN2131">
            <v>0</v>
          </cell>
          <cell r="BT2131" t="str">
            <v>Included</v>
          </cell>
        </row>
        <row r="2132">
          <cell r="S2132" t="str">
            <v>Buildings</v>
          </cell>
          <cell r="AJ2132">
            <v>977.27</v>
          </cell>
          <cell r="BN2132">
            <v>0</v>
          </cell>
          <cell r="BT2132" t="str">
            <v>Included</v>
          </cell>
        </row>
        <row r="2133">
          <cell r="S2133" t="str">
            <v>Buildings</v>
          </cell>
          <cell r="AJ2133">
            <v>73628.12</v>
          </cell>
          <cell r="BN2133">
            <v>0</v>
          </cell>
          <cell r="BT2133" t="str">
            <v>Included</v>
          </cell>
        </row>
        <row r="2134">
          <cell r="S2134" t="str">
            <v>Buildings</v>
          </cell>
          <cell r="AJ2134">
            <v>26738.14</v>
          </cell>
          <cell r="BN2134">
            <v>0</v>
          </cell>
          <cell r="BT2134" t="str">
            <v>Included</v>
          </cell>
        </row>
        <row r="2135">
          <cell r="S2135" t="str">
            <v>Buildings</v>
          </cell>
          <cell r="AJ2135">
            <v>3330.95</v>
          </cell>
          <cell r="BN2135">
            <v>0</v>
          </cell>
          <cell r="BT2135" t="str">
            <v>Included</v>
          </cell>
        </row>
        <row r="2136">
          <cell r="S2136" t="str">
            <v>Buildings</v>
          </cell>
          <cell r="AJ2136">
            <v>189.47</v>
          </cell>
          <cell r="BN2136">
            <v>0</v>
          </cell>
          <cell r="BT2136" t="str">
            <v>Included</v>
          </cell>
        </row>
        <row r="2137">
          <cell r="S2137" t="str">
            <v>Buildings</v>
          </cell>
          <cell r="AJ2137">
            <v>47709.59</v>
          </cell>
          <cell r="BN2137">
            <v>0</v>
          </cell>
          <cell r="BT2137" t="str">
            <v>Included</v>
          </cell>
        </row>
        <row r="2138">
          <cell r="S2138" t="str">
            <v>Buildings</v>
          </cell>
          <cell r="AJ2138">
            <v>22718.25</v>
          </cell>
          <cell r="BN2138">
            <v>0</v>
          </cell>
          <cell r="BT2138" t="str">
            <v>Included</v>
          </cell>
        </row>
        <row r="2139">
          <cell r="S2139" t="str">
            <v>Machinery and Equipment</v>
          </cell>
          <cell r="AJ2139">
            <v>13050.38</v>
          </cell>
          <cell r="BN2139">
            <v>0</v>
          </cell>
          <cell r="BT2139">
            <v>5250</v>
          </cell>
        </row>
        <row r="2140">
          <cell r="S2140" t="str">
            <v>Machinery and Equipment</v>
          </cell>
          <cell r="AJ2140">
            <v>842395.32</v>
          </cell>
          <cell r="BN2140">
            <v>0</v>
          </cell>
          <cell r="BT2140">
            <v>290000</v>
          </cell>
        </row>
        <row r="2141">
          <cell r="S2141" t="str">
            <v>Machinery and Equipment</v>
          </cell>
          <cell r="AJ2141">
            <v>1602065.94</v>
          </cell>
          <cell r="BN2141">
            <v>0</v>
          </cell>
          <cell r="BT2141">
            <v>560000</v>
          </cell>
        </row>
        <row r="2142">
          <cell r="S2142" t="str">
            <v>Machinery and Equipment</v>
          </cell>
          <cell r="AJ2142">
            <v>1850109.94</v>
          </cell>
          <cell r="BN2142">
            <v>0</v>
          </cell>
          <cell r="BT2142">
            <v>640000</v>
          </cell>
        </row>
        <row r="2143">
          <cell r="S2143" t="str">
            <v>Machinery and Equipment</v>
          </cell>
          <cell r="AJ2143">
            <v>204284.24</v>
          </cell>
          <cell r="BN2143">
            <v>0</v>
          </cell>
          <cell r="BT2143">
            <v>82500</v>
          </cell>
        </row>
        <row r="2144">
          <cell r="S2144" t="str">
            <v>Machinery and Equipment</v>
          </cell>
          <cell r="AJ2144">
            <v>5052.42</v>
          </cell>
          <cell r="BN2144">
            <v>0</v>
          </cell>
          <cell r="BT2144">
            <v>1800</v>
          </cell>
        </row>
        <row r="2145">
          <cell r="S2145" t="str">
            <v>Machinery and Equipment</v>
          </cell>
          <cell r="AJ2145">
            <v>78359.47</v>
          </cell>
          <cell r="BN2145">
            <v>0</v>
          </cell>
          <cell r="BT2145">
            <v>27000</v>
          </cell>
        </row>
        <row r="2146">
          <cell r="S2146" t="str">
            <v>Machinery and Equipment</v>
          </cell>
          <cell r="AJ2146">
            <v>11825.36</v>
          </cell>
          <cell r="BN2146">
            <v>0</v>
          </cell>
          <cell r="BT2146">
            <v>4200</v>
          </cell>
        </row>
        <row r="2147">
          <cell r="S2147" t="str">
            <v>Machinery and Equipment</v>
          </cell>
          <cell r="AJ2147">
            <v>993.19</v>
          </cell>
          <cell r="BN2147">
            <v>0</v>
          </cell>
          <cell r="BT2147">
            <v>400</v>
          </cell>
        </row>
        <row r="2148">
          <cell r="S2148" t="str">
            <v>Machinery and Equipment</v>
          </cell>
          <cell r="AJ2148">
            <v>4709.9799999999996</v>
          </cell>
          <cell r="BN2148">
            <v>0</v>
          </cell>
          <cell r="BT2148">
            <v>1600</v>
          </cell>
        </row>
        <row r="2149">
          <cell r="S2149" t="str">
            <v>Machinery and Equipment</v>
          </cell>
          <cell r="AJ2149">
            <v>231554.94</v>
          </cell>
          <cell r="BN2149">
            <v>0</v>
          </cell>
          <cell r="BT2149">
            <v>80000</v>
          </cell>
        </row>
        <row r="2150">
          <cell r="S2150" t="str">
            <v>Machinery and Equipment</v>
          </cell>
          <cell r="AJ2150">
            <v>1107894.67</v>
          </cell>
          <cell r="BN2150">
            <v>0</v>
          </cell>
          <cell r="BT2150">
            <v>390000</v>
          </cell>
        </row>
        <row r="2151">
          <cell r="S2151" t="str">
            <v>Machinery and Equipment</v>
          </cell>
          <cell r="AJ2151">
            <v>260993.61</v>
          </cell>
          <cell r="BN2151">
            <v>0</v>
          </cell>
          <cell r="BT2151">
            <v>105000</v>
          </cell>
        </row>
        <row r="2152">
          <cell r="S2152" t="str">
            <v>Machinery and Equipment</v>
          </cell>
          <cell r="AJ2152">
            <v>1753.65</v>
          </cell>
          <cell r="BN2152">
            <v>0</v>
          </cell>
          <cell r="BT2152">
            <v>600</v>
          </cell>
        </row>
        <row r="2153">
          <cell r="S2153" t="str">
            <v>Machinery and Equipment</v>
          </cell>
          <cell r="AJ2153">
            <v>-1753.65</v>
          </cell>
          <cell r="BN2153">
            <v>0</v>
          </cell>
          <cell r="BT2153">
            <v>-600</v>
          </cell>
        </row>
        <row r="2154">
          <cell r="S2154" t="str">
            <v>Machinery and Equipment</v>
          </cell>
          <cell r="AJ2154">
            <v>247.52</v>
          </cell>
          <cell r="BN2154">
            <v>0</v>
          </cell>
          <cell r="BT2154">
            <v>90</v>
          </cell>
        </row>
        <row r="2155">
          <cell r="S2155" t="str">
            <v>Machinery and Equipment</v>
          </cell>
          <cell r="AJ2155">
            <v>296.36</v>
          </cell>
          <cell r="BN2155">
            <v>0</v>
          </cell>
          <cell r="BT2155">
            <v>100</v>
          </cell>
        </row>
        <row r="2156">
          <cell r="S2156" t="str">
            <v>Machinery and Equipment</v>
          </cell>
          <cell r="AJ2156">
            <v>862.74</v>
          </cell>
          <cell r="BN2156">
            <v>0</v>
          </cell>
          <cell r="BT2156">
            <v>300</v>
          </cell>
        </row>
        <row r="2157">
          <cell r="S2157" t="str">
            <v>Machinery and Equipment</v>
          </cell>
          <cell r="AJ2157">
            <v>-165.96</v>
          </cell>
          <cell r="BN2157">
            <v>0</v>
          </cell>
          <cell r="BT2157">
            <v>-70</v>
          </cell>
        </row>
        <row r="2158">
          <cell r="S2158" t="str">
            <v>Machinery and Equipment</v>
          </cell>
          <cell r="AJ2158">
            <v>17956.169999999998</v>
          </cell>
          <cell r="BN2158">
            <v>0</v>
          </cell>
          <cell r="BT2158">
            <v>6250</v>
          </cell>
        </row>
        <row r="2159">
          <cell r="S2159" t="str">
            <v>Machinery and Equipment</v>
          </cell>
          <cell r="AJ2159">
            <v>30057.34</v>
          </cell>
          <cell r="BN2159">
            <v>0</v>
          </cell>
          <cell r="BT2159">
            <v>10500</v>
          </cell>
        </row>
        <row r="2160">
          <cell r="S2160" t="str">
            <v>Machinery and Equipment</v>
          </cell>
          <cell r="AJ2160">
            <v>41276.35</v>
          </cell>
          <cell r="BN2160">
            <v>0</v>
          </cell>
          <cell r="BT2160">
            <v>14500</v>
          </cell>
        </row>
        <row r="2161">
          <cell r="S2161" t="str">
            <v>Machinery and Equipment</v>
          </cell>
          <cell r="AJ2161">
            <v>241.7</v>
          </cell>
          <cell r="BN2161">
            <v>0</v>
          </cell>
          <cell r="BT2161">
            <v>80</v>
          </cell>
        </row>
        <row r="2162">
          <cell r="S2162" t="str">
            <v>Machinery and Equipment</v>
          </cell>
          <cell r="AJ2162">
            <v>19090.900000000001</v>
          </cell>
          <cell r="BN2162">
            <v>0</v>
          </cell>
          <cell r="BT2162">
            <v>6750</v>
          </cell>
        </row>
        <row r="2163">
          <cell r="S2163" t="str">
            <v>Machinery and Equipment</v>
          </cell>
          <cell r="AJ2163">
            <v>150.72</v>
          </cell>
          <cell r="BN2163">
            <v>0</v>
          </cell>
          <cell r="BT2163">
            <v>60</v>
          </cell>
        </row>
        <row r="2164">
          <cell r="S2164" t="str">
            <v>Machinery and Equipment</v>
          </cell>
          <cell r="AJ2164">
            <v>4957.87</v>
          </cell>
          <cell r="BN2164">
            <v>0</v>
          </cell>
          <cell r="BT2164">
            <v>1700</v>
          </cell>
        </row>
        <row r="2165">
          <cell r="S2165" t="str">
            <v>Machinery and Equipment</v>
          </cell>
          <cell r="AJ2165">
            <v>225.34</v>
          </cell>
          <cell r="BN2165">
            <v>0</v>
          </cell>
          <cell r="BT2165">
            <v>80</v>
          </cell>
        </row>
        <row r="2166">
          <cell r="S2166" t="str">
            <v>Machinery and Equipment</v>
          </cell>
          <cell r="AJ2166">
            <v>355232.66</v>
          </cell>
          <cell r="BN2166">
            <v>0</v>
          </cell>
          <cell r="BT2166">
            <v>125000</v>
          </cell>
        </row>
        <row r="2167">
          <cell r="S2167" t="str">
            <v>Machinery and Equipment</v>
          </cell>
          <cell r="AJ2167">
            <v>4344424.33</v>
          </cell>
          <cell r="BN2167">
            <v>0</v>
          </cell>
          <cell r="BT2167">
            <v>1525000</v>
          </cell>
        </row>
        <row r="2168">
          <cell r="S2168" t="str">
            <v>Machinery and Equipment</v>
          </cell>
          <cell r="AJ2168">
            <v>40879.08</v>
          </cell>
          <cell r="BN2168">
            <v>0</v>
          </cell>
          <cell r="BT2168">
            <v>16500</v>
          </cell>
        </row>
        <row r="2169">
          <cell r="S2169" t="str">
            <v>Machinery and Equipment</v>
          </cell>
          <cell r="AJ2169">
            <v>255084.62</v>
          </cell>
          <cell r="BN2169">
            <v>0</v>
          </cell>
          <cell r="BT2169">
            <v>105000</v>
          </cell>
        </row>
        <row r="2170">
          <cell r="S2170" t="str">
            <v>Machinery and Equipment</v>
          </cell>
          <cell r="AJ2170">
            <v>6837.05</v>
          </cell>
          <cell r="BN2170">
            <v>0</v>
          </cell>
          <cell r="BT2170">
            <v>2800</v>
          </cell>
        </row>
        <row r="2171">
          <cell r="S2171" t="str">
            <v>Machinery and Equipment</v>
          </cell>
          <cell r="AJ2171">
            <v>486.49</v>
          </cell>
          <cell r="BN2171">
            <v>0</v>
          </cell>
          <cell r="BT2171">
            <v>200</v>
          </cell>
        </row>
        <row r="2172">
          <cell r="S2172" t="str">
            <v>Machinery and Equipment</v>
          </cell>
          <cell r="AJ2172">
            <v>2941325.54</v>
          </cell>
          <cell r="BN2172">
            <v>0</v>
          </cell>
          <cell r="BT2172">
            <v>1025000</v>
          </cell>
        </row>
        <row r="2173">
          <cell r="S2173" t="str">
            <v>Machinery and Equipment</v>
          </cell>
          <cell r="AJ2173">
            <v>202722.99</v>
          </cell>
          <cell r="BN2173">
            <v>0</v>
          </cell>
          <cell r="BT2173">
            <v>70000</v>
          </cell>
        </row>
        <row r="2174">
          <cell r="S2174" t="str">
            <v>Machinery and Equipment</v>
          </cell>
          <cell r="AJ2174">
            <v>168175.83</v>
          </cell>
          <cell r="BN2174">
            <v>0</v>
          </cell>
          <cell r="BT2174">
            <v>67500</v>
          </cell>
        </row>
        <row r="2175">
          <cell r="S2175" t="str">
            <v>Machinery and Equipment</v>
          </cell>
          <cell r="AJ2175">
            <v>1219636.1399999999</v>
          </cell>
          <cell r="BN2175">
            <v>0</v>
          </cell>
          <cell r="BT2175">
            <v>420000</v>
          </cell>
        </row>
        <row r="2176">
          <cell r="S2176" t="str">
            <v>Machinery and Equipment</v>
          </cell>
          <cell r="AJ2176">
            <v>567880.63</v>
          </cell>
          <cell r="BN2176">
            <v>0</v>
          </cell>
          <cell r="BT2176">
            <v>200000</v>
          </cell>
        </row>
        <row r="2177">
          <cell r="S2177" t="str">
            <v>Machinery and Equipment</v>
          </cell>
          <cell r="AJ2177">
            <v>506766.97</v>
          </cell>
          <cell r="BN2177">
            <v>0</v>
          </cell>
          <cell r="BT2177">
            <v>205000</v>
          </cell>
        </row>
        <row r="2178">
          <cell r="S2178" t="str">
            <v>Machinery and Equipment</v>
          </cell>
          <cell r="AJ2178">
            <v>402281.61</v>
          </cell>
          <cell r="BN2178">
            <v>0</v>
          </cell>
          <cell r="BT2178">
            <v>140000</v>
          </cell>
        </row>
        <row r="2179">
          <cell r="S2179" t="str">
            <v>Machinery and Equipment</v>
          </cell>
          <cell r="AJ2179">
            <v>435555.19</v>
          </cell>
          <cell r="BN2179">
            <v>0</v>
          </cell>
          <cell r="BT2179">
            <v>150000</v>
          </cell>
        </row>
        <row r="2180">
          <cell r="S2180" t="str">
            <v>Machinery and Equipment</v>
          </cell>
          <cell r="AJ2180">
            <v>206319.55</v>
          </cell>
          <cell r="BN2180">
            <v>0</v>
          </cell>
          <cell r="BT2180">
            <v>82500</v>
          </cell>
        </row>
        <row r="2181">
          <cell r="S2181" t="str">
            <v>Machinery and Equipment</v>
          </cell>
          <cell r="AJ2181">
            <v>73977.72</v>
          </cell>
          <cell r="BN2181">
            <v>0</v>
          </cell>
          <cell r="BT2181">
            <v>26000</v>
          </cell>
        </row>
        <row r="2182">
          <cell r="S2182" t="str">
            <v>Machinery and Equipment</v>
          </cell>
          <cell r="AJ2182">
            <v>413277.5</v>
          </cell>
          <cell r="BN2182">
            <v>0</v>
          </cell>
          <cell r="BT2182">
            <v>145000</v>
          </cell>
        </row>
        <row r="2183">
          <cell r="S2183" t="str">
            <v>Machinery and Equipment</v>
          </cell>
          <cell r="AJ2183">
            <v>27869.58</v>
          </cell>
          <cell r="BN2183">
            <v>0</v>
          </cell>
          <cell r="BT2183">
            <v>11500</v>
          </cell>
        </row>
        <row r="2184">
          <cell r="S2184" t="str">
            <v>Machinery and Equipment</v>
          </cell>
          <cell r="AJ2184">
            <v>1692505.36</v>
          </cell>
          <cell r="BN2184">
            <v>0</v>
          </cell>
          <cell r="BT2184">
            <v>590000</v>
          </cell>
        </row>
        <row r="2185">
          <cell r="S2185" t="str">
            <v>Machinery and Equipment</v>
          </cell>
          <cell r="AJ2185">
            <v>923180.18</v>
          </cell>
          <cell r="BN2185">
            <v>0</v>
          </cell>
          <cell r="BT2185">
            <v>320000</v>
          </cell>
        </row>
        <row r="2186">
          <cell r="S2186" t="str">
            <v>Machinery and Equipment</v>
          </cell>
          <cell r="AJ2186">
            <v>31471.07</v>
          </cell>
          <cell r="BN2186">
            <v>0</v>
          </cell>
          <cell r="BT2186">
            <v>12500</v>
          </cell>
        </row>
        <row r="2187">
          <cell r="S2187" t="str">
            <v>Machinery and Equipment</v>
          </cell>
          <cell r="AJ2187">
            <v>1841.58</v>
          </cell>
          <cell r="BN2187">
            <v>0</v>
          </cell>
          <cell r="BT2187">
            <v>650</v>
          </cell>
        </row>
        <row r="2188">
          <cell r="S2188" t="str">
            <v>Machinery and Equipment</v>
          </cell>
          <cell r="AJ2188">
            <v>2707.12</v>
          </cell>
          <cell r="BN2188">
            <v>0</v>
          </cell>
          <cell r="BT2188">
            <v>950</v>
          </cell>
        </row>
        <row r="2189">
          <cell r="S2189" t="str">
            <v>Machinery and Equipment</v>
          </cell>
          <cell r="AJ2189">
            <v>2724205.56</v>
          </cell>
          <cell r="BN2189">
            <v>0</v>
          </cell>
          <cell r="BT2189">
            <v>950000</v>
          </cell>
        </row>
        <row r="2190">
          <cell r="S2190" t="str">
            <v>Machinery and Equipment</v>
          </cell>
          <cell r="AJ2190">
            <v>4960999.71</v>
          </cell>
          <cell r="BN2190">
            <v>0</v>
          </cell>
          <cell r="BT2190">
            <v>1725000</v>
          </cell>
        </row>
        <row r="2191">
          <cell r="S2191" t="str">
            <v>Machinery and Equipment</v>
          </cell>
          <cell r="AJ2191">
            <v>41453.5</v>
          </cell>
          <cell r="BN2191">
            <v>0</v>
          </cell>
          <cell r="BT2191">
            <v>14500</v>
          </cell>
        </row>
        <row r="2192">
          <cell r="S2192" t="str">
            <v>Machinery and Equipment</v>
          </cell>
          <cell r="AJ2192">
            <v>96724.83</v>
          </cell>
          <cell r="BN2192">
            <v>0</v>
          </cell>
          <cell r="BT2192">
            <v>34000</v>
          </cell>
        </row>
        <row r="2193">
          <cell r="S2193" t="str">
            <v>Machinery and Equipment</v>
          </cell>
          <cell r="AJ2193">
            <v>16113.08</v>
          </cell>
          <cell r="BN2193">
            <v>0</v>
          </cell>
          <cell r="BT2193">
            <v>5500</v>
          </cell>
        </row>
        <row r="2194">
          <cell r="S2194" t="str">
            <v>Machinery and Equipment</v>
          </cell>
          <cell r="AJ2194">
            <v>57524.49</v>
          </cell>
          <cell r="BN2194">
            <v>0</v>
          </cell>
          <cell r="BT2194">
            <v>20000</v>
          </cell>
        </row>
        <row r="2195">
          <cell r="S2195" t="str">
            <v>Machinery and Equipment</v>
          </cell>
          <cell r="AJ2195">
            <v>104115.28</v>
          </cell>
          <cell r="BN2195">
            <v>0</v>
          </cell>
          <cell r="BT2195">
            <v>36000</v>
          </cell>
        </row>
        <row r="2196">
          <cell r="S2196" t="str">
            <v>Machinery and Equipment</v>
          </cell>
          <cell r="AJ2196">
            <v>104115.28</v>
          </cell>
          <cell r="BN2196">
            <v>0</v>
          </cell>
          <cell r="BT2196">
            <v>36000</v>
          </cell>
        </row>
        <row r="2197">
          <cell r="S2197" t="str">
            <v>Machinery and Equipment</v>
          </cell>
          <cell r="AJ2197">
            <v>783.27</v>
          </cell>
          <cell r="BN2197">
            <v>0</v>
          </cell>
          <cell r="BT2197">
            <v>250</v>
          </cell>
        </row>
        <row r="2198">
          <cell r="S2198" t="str">
            <v>Machinery and Equipment</v>
          </cell>
          <cell r="AJ2198">
            <v>10759.35</v>
          </cell>
          <cell r="BN2198">
            <v>0</v>
          </cell>
          <cell r="BT2198">
            <v>3800</v>
          </cell>
        </row>
        <row r="2199">
          <cell r="S2199" t="str">
            <v>Machinery and Equipment</v>
          </cell>
          <cell r="AJ2199">
            <v>20179.25</v>
          </cell>
          <cell r="BN2199">
            <v>0</v>
          </cell>
          <cell r="BT2199">
            <v>7000</v>
          </cell>
        </row>
        <row r="2200">
          <cell r="S2200" t="str">
            <v>Machinery and Equipment</v>
          </cell>
          <cell r="AJ2200">
            <v>5488.81</v>
          </cell>
          <cell r="BN2200">
            <v>0</v>
          </cell>
          <cell r="BT2200">
            <v>1900</v>
          </cell>
        </row>
        <row r="2201">
          <cell r="S2201" t="str">
            <v>Machinery and Equipment</v>
          </cell>
          <cell r="AJ2201">
            <v>148.74</v>
          </cell>
          <cell r="BN2201">
            <v>0</v>
          </cell>
          <cell r="BT2201">
            <v>60</v>
          </cell>
        </row>
        <row r="2202">
          <cell r="S2202" t="str">
            <v>Machinery and Equipment</v>
          </cell>
          <cell r="AJ2202">
            <v>1332.68</v>
          </cell>
          <cell r="BN2202">
            <v>0</v>
          </cell>
          <cell r="BT2202">
            <v>450</v>
          </cell>
        </row>
        <row r="2203">
          <cell r="S2203" t="str">
            <v>Machinery and Equipment</v>
          </cell>
          <cell r="AJ2203">
            <v>41396.980000000003</v>
          </cell>
          <cell r="BN2203">
            <v>0</v>
          </cell>
          <cell r="BT2203">
            <v>14500</v>
          </cell>
        </row>
        <row r="2204">
          <cell r="S2204" t="str">
            <v>Machinery and Equipment</v>
          </cell>
          <cell r="AJ2204">
            <v>810534.43</v>
          </cell>
          <cell r="BN2204">
            <v>0</v>
          </cell>
          <cell r="BT2204">
            <v>280000</v>
          </cell>
        </row>
        <row r="2205">
          <cell r="S2205" t="str">
            <v>Machinery and Equipment</v>
          </cell>
          <cell r="AJ2205">
            <v>14172.3</v>
          </cell>
          <cell r="BN2205">
            <v>0</v>
          </cell>
          <cell r="BT2205">
            <v>5000</v>
          </cell>
        </row>
        <row r="2206">
          <cell r="S2206" t="str">
            <v>Machinery and Equipment</v>
          </cell>
          <cell r="AJ2206">
            <v>14783.38</v>
          </cell>
          <cell r="BN2206">
            <v>0</v>
          </cell>
          <cell r="BT2206">
            <v>5250</v>
          </cell>
        </row>
        <row r="2207">
          <cell r="S2207" t="str">
            <v>Machinery and Equipment</v>
          </cell>
          <cell r="AJ2207">
            <v>2228.46</v>
          </cell>
          <cell r="BN2207">
            <v>0</v>
          </cell>
          <cell r="BT2207">
            <v>900</v>
          </cell>
        </row>
        <row r="2208">
          <cell r="S2208" t="str">
            <v>Machinery and Equipment</v>
          </cell>
          <cell r="AJ2208">
            <v>128928.95</v>
          </cell>
          <cell r="BN2208">
            <v>0</v>
          </cell>
          <cell r="BT2208">
            <v>45000</v>
          </cell>
        </row>
        <row r="2209">
          <cell r="S2209" t="str">
            <v>Machinery and Equipment</v>
          </cell>
          <cell r="AJ2209">
            <v>346044.26</v>
          </cell>
          <cell r="BN2209">
            <v>0</v>
          </cell>
          <cell r="BT2209">
            <v>120000</v>
          </cell>
        </row>
        <row r="2210">
          <cell r="S2210" t="str">
            <v>Machinery and Equipment</v>
          </cell>
          <cell r="AJ2210">
            <v>46868.66</v>
          </cell>
          <cell r="BN2210">
            <v>0</v>
          </cell>
          <cell r="BT2210">
            <v>19000</v>
          </cell>
        </row>
        <row r="2211">
          <cell r="S2211" t="str">
            <v>Machinery and Equipment</v>
          </cell>
          <cell r="AJ2211">
            <v>327263.11</v>
          </cell>
          <cell r="BN2211">
            <v>0</v>
          </cell>
          <cell r="BT2211">
            <v>115000</v>
          </cell>
        </row>
        <row r="2212">
          <cell r="S2212" t="str">
            <v>Machinery and Equipment</v>
          </cell>
          <cell r="AJ2212">
            <v>30462.07</v>
          </cell>
          <cell r="BN2212">
            <v>0</v>
          </cell>
          <cell r="BT2212">
            <v>12500</v>
          </cell>
        </row>
        <row r="2213">
          <cell r="S2213" t="str">
            <v>Machinery and Equipment</v>
          </cell>
          <cell r="AJ2213">
            <v>88310.26</v>
          </cell>
          <cell r="BN2213">
            <v>0</v>
          </cell>
          <cell r="BT2213">
            <v>31000</v>
          </cell>
        </row>
        <row r="2214">
          <cell r="S2214" t="str">
            <v>Machinery and Equipment</v>
          </cell>
          <cell r="AJ2214">
            <v>132757.07</v>
          </cell>
          <cell r="BN2214">
            <v>0</v>
          </cell>
          <cell r="BT2214">
            <v>55000</v>
          </cell>
        </row>
        <row r="2215">
          <cell r="S2215" t="str">
            <v>Machinery and Equipment</v>
          </cell>
          <cell r="AJ2215">
            <v>7932.59</v>
          </cell>
          <cell r="BN2215">
            <v>0</v>
          </cell>
          <cell r="BT2215">
            <v>2800</v>
          </cell>
        </row>
        <row r="2216">
          <cell r="S2216" t="str">
            <v>Machinery and Equipment</v>
          </cell>
          <cell r="AJ2216">
            <v>187379.79</v>
          </cell>
          <cell r="BN2216">
            <v>0</v>
          </cell>
          <cell r="BT2216">
            <v>65000</v>
          </cell>
        </row>
        <row r="2217">
          <cell r="S2217" t="str">
            <v>Machinery and Equipment</v>
          </cell>
          <cell r="AJ2217">
            <v>6399.02</v>
          </cell>
          <cell r="BN2217">
            <v>0</v>
          </cell>
          <cell r="BT2217">
            <v>2200</v>
          </cell>
        </row>
        <row r="2218">
          <cell r="S2218" t="str">
            <v>Machinery and Equipment</v>
          </cell>
          <cell r="AJ2218">
            <v>45682.93</v>
          </cell>
          <cell r="BN2218">
            <v>0</v>
          </cell>
          <cell r="BT2218">
            <v>16000</v>
          </cell>
        </row>
        <row r="2219">
          <cell r="S2219" t="str">
            <v>Machinery and Equipment</v>
          </cell>
          <cell r="AJ2219">
            <v>3666.79</v>
          </cell>
          <cell r="BN2219">
            <v>0</v>
          </cell>
          <cell r="BT2219">
            <v>1500</v>
          </cell>
        </row>
        <row r="2220">
          <cell r="S2220" t="str">
            <v>Machinery and Equipment</v>
          </cell>
          <cell r="AJ2220">
            <v>24007.45</v>
          </cell>
          <cell r="BN2220">
            <v>0</v>
          </cell>
          <cell r="BT2220">
            <v>8250</v>
          </cell>
        </row>
        <row r="2221">
          <cell r="S2221" t="str">
            <v>Machinery and Equipment</v>
          </cell>
          <cell r="AJ2221">
            <v>51138.8</v>
          </cell>
          <cell r="BN2221">
            <v>0</v>
          </cell>
          <cell r="BT2221">
            <v>18000</v>
          </cell>
        </row>
        <row r="2222">
          <cell r="S2222" t="str">
            <v>Machinery and Equipment</v>
          </cell>
          <cell r="AJ2222">
            <v>45934.67</v>
          </cell>
          <cell r="BN2222">
            <v>0</v>
          </cell>
          <cell r="BT2222">
            <v>16000</v>
          </cell>
        </row>
        <row r="2223">
          <cell r="S2223" t="str">
            <v>Machinery and Equipment</v>
          </cell>
          <cell r="AJ2223">
            <v>63184.07</v>
          </cell>
          <cell r="BN2223">
            <v>0</v>
          </cell>
          <cell r="BT2223">
            <v>22000</v>
          </cell>
        </row>
        <row r="2224">
          <cell r="S2224" t="str">
            <v>Machinery and Equipment</v>
          </cell>
          <cell r="AJ2224">
            <v>24024.87</v>
          </cell>
          <cell r="BN2224">
            <v>0</v>
          </cell>
          <cell r="BT2224">
            <v>8250</v>
          </cell>
        </row>
        <row r="2225">
          <cell r="S2225" t="str">
            <v>Machinery and Equipment</v>
          </cell>
          <cell r="AJ2225">
            <v>256636.46</v>
          </cell>
          <cell r="BN2225">
            <v>0</v>
          </cell>
          <cell r="BT2225">
            <v>90000</v>
          </cell>
        </row>
        <row r="2226">
          <cell r="S2226" t="str">
            <v>Machinery and Equipment</v>
          </cell>
          <cell r="AJ2226">
            <v>88781.31</v>
          </cell>
          <cell r="BN2226">
            <v>0</v>
          </cell>
          <cell r="BT2226">
            <v>31000</v>
          </cell>
        </row>
        <row r="2227">
          <cell r="S2227" t="str">
            <v>Machinery and Equipment</v>
          </cell>
          <cell r="AJ2227">
            <v>410859.55</v>
          </cell>
          <cell r="BN2227">
            <v>0</v>
          </cell>
          <cell r="BT2227">
            <v>145000</v>
          </cell>
        </row>
        <row r="2228">
          <cell r="S2228" t="str">
            <v>Machinery and Equipment</v>
          </cell>
          <cell r="AJ2228">
            <v>1201394.3999999999</v>
          </cell>
          <cell r="BN2228">
            <v>0</v>
          </cell>
          <cell r="BT2228">
            <v>420000</v>
          </cell>
        </row>
        <row r="2229">
          <cell r="S2229" t="str">
            <v>Machinery and Equipment</v>
          </cell>
          <cell r="AJ2229">
            <v>132209.18</v>
          </cell>
          <cell r="BN2229">
            <v>0</v>
          </cell>
          <cell r="BT2229">
            <v>52500</v>
          </cell>
        </row>
        <row r="2230">
          <cell r="S2230" t="str">
            <v>Machinery and Equipment</v>
          </cell>
          <cell r="AJ2230">
            <v>25279.81</v>
          </cell>
          <cell r="BN2230">
            <v>0</v>
          </cell>
          <cell r="BT2230">
            <v>8750</v>
          </cell>
        </row>
        <row r="2231">
          <cell r="S2231" t="str">
            <v>Machinery and Equipment</v>
          </cell>
          <cell r="AJ2231">
            <v>3502691.7</v>
          </cell>
          <cell r="BN2231">
            <v>0</v>
          </cell>
          <cell r="BT2231">
            <v>1225000</v>
          </cell>
        </row>
        <row r="2232">
          <cell r="S2232" t="str">
            <v>Machinery and Equipment</v>
          </cell>
          <cell r="AJ2232">
            <v>510967.18</v>
          </cell>
          <cell r="BN2232">
            <v>0</v>
          </cell>
          <cell r="BT2232">
            <v>205000</v>
          </cell>
        </row>
        <row r="2233">
          <cell r="S2233" t="str">
            <v>Machinery and Equipment</v>
          </cell>
          <cell r="AJ2233">
            <v>110445.94</v>
          </cell>
          <cell r="BN2233">
            <v>0</v>
          </cell>
          <cell r="BT2233">
            <v>0</v>
          </cell>
        </row>
        <row r="2234">
          <cell r="S2234" t="str">
            <v>Machinery and Equipment</v>
          </cell>
          <cell r="AJ2234">
            <v>542266.89</v>
          </cell>
          <cell r="BN2234">
            <v>0</v>
          </cell>
          <cell r="BT2234">
            <v>0</v>
          </cell>
        </row>
        <row r="2235">
          <cell r="S2235" t="str">
            <v>Machinery and Equipment</v>
          </cell>
          <cell r="AJ2235">
            <v>903295.08</v>
          </cell>
          <cell r="BN2235">
            <v>0</v>
          </cell>
          <cell r="BT2235">
            <v>0</v>
          </cell>
        </row>
        <row r="2236">
          <cell r="S2236" t="str">
            <v>Machinery and Equipment</v>
          </cell>
          <cell r="AJ2236">
            <v>643914.76</v>
          </cell>
          <cell r="BN2236">
            <v>0</v>
          </cell>
          <cell r="BT2236">
            <v>225000</v>
          </cell>
        </row>
        <row r="2237">
          <cell r="S2237" t="str">
            <v>Machinery and Equipment</v>
          </cell>
          <cell r="AJ2237">
            <v>2960.25</v>
          </cell>
          <cell r="BN2237">
            <v>0</v>
          </cell>
          <cell r="BT2237">
            <v>1200</v>
          </cell>
        </row>
        <row r="2238">
          <cell r="S2238" t="str">
            <v>Machinery and Equipment</v>
          </cell>
          <cell r="AJ2238">
            <v>271194.90000000002</v>
          </cell>
          <cell r="BN2238">
            <v>0</v>
          </cell>
          <cell r="BT2238">
            <v>95000</v>
          </cell>
        </row>
        <row r="2239">
          <cell r="S2239" t="str">
            <v>Machinery and Equipment</v>
          </cell>
          <cell r="AJ2239">
            <v>807682.94</v>
          </cell>
          <cell r="BN2239">
            <v>0</v>
          </cell>
          <cell r="BT2239">
            <v>280000</v>
          </cell>
        </row>
        <row r="2240">
          <cell r="S2240" t="str">
            <v>Machinery and Equipment</v>
          </cell>
          <cell r="AJ2240">
            <v>9588.17</v>
          </cell>
          <cell r="BN2240">
            <v>0</v>
          </cell>
          <cell r="BT2240">
            <v>3400</v>
          </cell>
        </row>
        <row r="2241">
          <cell r="S2241" t="str">
            <v>Machinery and Equipment</v>
          </cell>
          <cell r="AJ2241">
            <v>345145.43</v>
          </cell>
          <cell r="BN2241">
            <v>0</v>
          </cell>
          <cell r="BT2241">
            <v>140000</v>
          </cell>
        </row>
        <row r="2242">
          <cell r="S2242" t="str">
            <v>Machinery and Equipment</v>
          </cell>
          <cell r="AJ2242">
            <v>271194.87</v>
          </cell>
          <cell r="BN2242">
            <v>0</v>
          </cell>
          <cell r="BT2242">
            <v>95000</v>
          </cell>
        </row>
        <row r="2243">
          <cell r="S2243" t="str">
            <v>Machinery and Equipment</v>
          </cell>
          <cell r="AJ2243">
            <v>807682.96</v>
          </cell>
          <cell r="BN2243">
            <v>0</v>
          </cell>
          <cell r="BT2243">
            <v>280000</v>
          </cell>
        </row>
        <row r="2244">
          <cell r="S2244" t="str">
            <v>Machinery and Equipment</v>
          </cell>
          <cell r="AJ2244">
            <v>9588.15</v>
          </cell>
          <cell r="BN2244">
            <v>0</v>
          </cell>
          <cell r="BT2244">
            <v>3400</v>
          </cell>
        </row>
        <row r="2245">
          <cell r="S2245" t="str">
            <v>Machinery and Equipment</v>
          </cell>
          <cell r="AJ2245">
            <v>345145.4</v>
          </cell>
          <cell r="BN2245">
            <v>0</v>
          </cell>
          <cell r="BT2245">
            <v>140000</v>
          </cell>
        </row>
        <row r="2246">
          <cell r="S2246" t="str">
            <v>Machinery and Equipment</v>
          </cell>
          <cell r="AJ2246">
            <v>109087.13</v>
          </cell>
          <cell r="BN2246">
            <v>0</v>
          </cell>
          <cell r="BT2246">
            <v>38000</v>
          </cell>
        </row>
        <row r="2247">
          <cell r="S2247" t="str">
            <v>Machinery and Equipment</v>
          </cell>
          <cell r="AJ2247">
            <v>14596.22</v>
          </cell>
          <cell r="BN2247">
            <v>0</v>
          </cell>
          <cell r="BT2247">
            <v>5000</v>
          </cell>
        </row>
        <row r="2248">
          <cell r="S2248" t="str">
            <v>Machinery and Equipment</v>
          </cell>
          <cell r="AJ2248">
            <v>7383.06</v>
          </cell>
          <cell r="BN2248">
            <v>0</v>
          </cell>
          <cell r="BT2248">
            <v>2600</v>
          </cell>
        </row>
        <row r="2249">
          <cell r="S2249" t="str">
            <v>Machinery and Equipment</v>
          </cell>
          <cell r="AJ2249">
            <v>31100.77</v>
          </cell>
          <cell r="BN2249">
            <v>0</v>
          </cell>
          <cell r="BT2249">
            <v>11000</v>
          </cell>
        </row>
        <row r="2250">
          <cell r="S2250" t="str">
            <v>Machinery and Equipment</v>
          </cell>
          <cell r="AJ2250">
            <v>63904.47</v>
          </cell>
          <cell r="BN2250">
            <v>0</v>
          </cell>
          <cell r="BT2250">
            <v>22000</v>
          </cell>
        </row>
        <row r="2251">
          <cell r="S2251" t="str">
            <v>Machinery and Equipment</v>
          </cell>
          <cell r="AJ2251">
            <v>4450.93</v>
          </cell>
          <cell r="BN2251">
            <v>0</v>
          </cell>
          <cell r="BT2251">
            <v>1600</v>
          </cell>
        </row>
        <row r="2252">
          <cell r="S2252" t="str">
            <v>Machinery and Equipment</v>
          </cell>
          <cell r="AJ2252">
            <v>46350.98</v>
          </cell>
          <cell r="BN2252">
            <v>0</v>
          </cell>
          <cell r="BT2252">
            <v>16000</v>
          </cell>
        </row>
        <row r="2253">
          <cell r="S2253" t="str">
            <v>Machinery and Equipment</v>
          </cell>
          <cell r="AJ2253">
            <v>4450.93</v>
          </cell>
          <cell r="BN2253">
            <v>0</v>
          </cell>
          <cell r="BT2253">
            <v>1600</v>
          </cell>
        </row>
        <row r="2254">
          <cell r="S2254" t="str">
            <v>Machinery and Equipment</v>
          </cell>
          <cell r="AJ2254">
            <v>46350.96</v>
          </cell>
          <cell r="BN2254">
            <v>0</v>
          </cell>
          <cell r="BT2254">
            <v>16000</v>
          </cell>
        </row>
        <row r="2255">
          <cell r="S2255" t="str">
            <v>Machinery and Equipment</v>
          </cell>
          <cell r="AJ2255">
            <v>1179.97</v>
          </cell>
          <cell r="BN2255">
            <v>0</v>
          </cell>
          <cell r="BT2255">
            <v>400</v>
          </cell>
        </row>
        <row r="2256">
          <cell r="S2256" t="str">
            <v>Machinery and Equipment</v>
          </cell>
          <cell r="AJ2256">
            <v>4755.84</v>
          </cell>
          <cell r="BN2256">
            <v>0</v>
          </cell>
          <cell r="BT2256">
            <v>1700</v>
          </cell>
        </row>
        <row r="2257">
          <cell r="S2257" t="str">
            <v>Machinery and Equipment</v>
          </cell>
          <cell r="AJ2257">
            <v>157235.99</v>
          </cell>
          <cell r="BN2257">
            <v>0</v>
          </cell>
          <cell r="BT2257">
            <v>55000</v>
          </cell>
        </row>
        <row r="2258">
          <cell r="S2258" t="str">
            <v>Machinery and Equipment</v>
          </cell>
          <cell r="AJ2258">
            <v>287274.23999999999</v>
          </cell>
          <cell r="BN2258">
            <v>0</v>
          </cell>
          <cell r="BT2258">
            <v>100000</v>
          </cell>
        </row>
        <row r="2259">
          <cell r="S2259" t="str">
            <v>Machinery and Equipment</v>
          </cell>
          <cell r="AJ2259">
            <v>35056.660000000003</v>
          </cell>
          <cell r="BN2259">
            <v>0</v>
          </cell>
          <cell r="BT2259">
            <v>12000</v>
          </cell>
        </row>
        <row r="2260">
          <cell r="S2260" t="str">
            <v>Machinery and Equipment</v>
          </cell>
          <cell r="AJ2260">
            <v>111104.86</v>
          </cell>
          <cell r="BN2260">
            <v>0</v>
          </cell>
          <cell r="BT2260">
            <v>39000</v>
          </cell>
        </row>
        <row r="2261">
          <cell r="S2261" t="str">
            <v>Machinery and Equipment</v>
          </cell>
          <cell r="AJ2261">
            <v>37047.74</v>
          </cell>
          <cell r="BN2261">
            <v>0</v>
          </cell>
          <cell r="BT2261">
            <v>15000</v>
          </cell>
        </row>
        <row r="2262">
          <cell r="S2262" t="str">
            <v>Machinery and Equipment</v>
          </cell>
          <cell r="AJ2262">
            <v>33093.79</v>
          </cell>
          <cell r="BN2262">
            <v>0</v>
          </cell>
          <cell r="BT2262">
            <v>11500</v>
          </cell>
        </row>
        <row r="2263">
          <cell r="S2263" t="str">
            <v>Machinery and Equipment</v>
          </cell>
          <cell r="AJ2263">
            <v>82785.259999999995</v>
          </cell>
          <cell r="BN2263">
            <v>0</v>
          </cell>
          <cell r="BT2263">
            <v>29000</v>
          </cell>
        </row>
        <row r="2264">
          <cell r="S2264" t="str">
            <v>Machinery and Equipment</v>
          </cell>
          <cell r="AJ2264">
            <v>674.27</v>
          </cell>
          <cell r="BN2264">
            <v>0</v>
          </cell>
          <cell r="BT2264">
            <v>250</v>
          </cell>
        </row>
        <row r="2265">
          <cell r="S2265" t="str">
            <v>Machinery and Equipment</v>
          </cell>
          <cell r="AJ2265">
            <v>10918.97</v>
          </cell>
          <cell r="BN2265">
            <v>0</v>
          </cell>
          <cell r="BT2265">
            <v>3800</v>
          </cell>
        </row>
        <row r="2266">
          <cell r="S2266" t="str">
            <v>Machinery and Equipment</v>
          </cell>
          <cell r="AJ2266">
            <v>49287.85</v>
          </cell>
          <cell r="BN2266">
            <v>0</v>
          </cell>
          <cell r="BT2266">
            <v>17000</v>
          </cell>
        </row>
        <row r="2267">
          <cell r="S2267" t="str">
            <v>Machinery and Equipment</v>
          </cell>
          <cell r="AJ2267">
            <v>1933.57</v>
          </cell>
          <cell r="BN2267">
            <v>0</v>
          </cell>
          <cell r="BT2267">
            <v>650</v>
          </cell>
        </row>
        <row r="2268">
          <cell r="S2268" t="str">
            <v>Machinery and Equipment</v>
          </cell>
          <cell r="AJ2268">
            <v>8073.37</v>
          </cell>
          <cell r="BN2268">
            <v>0</v>
          </cell>
          <cell r="BT2268">
            <v>2800</v>
          </cell>
        </row>
        <row r="2269">
          <cell r="S2269" t="str">
            <v>Machinery and Equipment</v>
          </cell>
          <cell r="AJ2269">
            <v>8304.43</v>
          </cell>
          <cell r="BN2269">
            <v>0</v>
          </cell>
          <cell r="BT2269">
            <v>2800</v>
          </cell>
        </row>
        <row r="2270">
          <cell r="S2270" t="str">
            <v>Machinery and Equipment</v>
          </cell>
          <cell r="AJ2270">
            <v>8304.43</v>
          </cell>
          <cell r="BN2270">
            <v>0</v>
          </cell>
          <cell r="BT2270">
            <v>2800</v>
          </cell>
        </row>
        <row r="2271">
          <cell r="S2271" t="str">
            <v>Machinery and Equipment</v>
          </cell>
          <cell r="AJ2271">
            <v>186670.94</v>
          </cell>
          <cell r="BN2271">
            <v>0</v>
          </cell>
          <cell r="BT2271">
            <v>65000</v>
          </cell>
        </row>
        <row r="2272">
          <cell r="S2272" t="str">
            <v>Machinery and Equipment</v>
          </cell>
          <cell r="AJ2272">
            <v>78540.3</v>
          </cell>
          <cell r="BN2272">
            <v>0</v>
          </cell>
          <cell r="BT2272">
            <v>27000</v>
          </cell>
        </row>
        <row r="2273">
          <cell r="S2273" t="str">
            <v>Machinery and Equipment</v>
          </cell>
          <cell r="AJ2273">
            <v>105703.16</v>
          </cell>
          <cell r="BN2273">
            <v>0</v>
          </cell>
          <cell r="BT2273">
            <v>37000</v>
          </cell>
        </row>
        <row r="2274">
          <cell r="S2274" t="str">
            <v>Machinery and Equipment</v>
          </cell>
          <cell r="AJ2274">
            <v>426307.28</v>
          </cell>
          <cell r="BN2274">
            <v>0</v>
          </cell>
          <cell r="BT2274">
            <v>150000</v>
          </cell>
        </row>
        <row r="2275">
          <cell r="S2275" t="str">
            <v>Machinery and Equipment</v>
          </cell>
          <cell r="AJ2275">
            <v>11952.19</v>
          </cell>
          <cell r="BN2275">
            <v>0</v>
          </cell>
          <cell r="BT2275">
            <v>4800</v>
          </cell>
        </row>
        <row r="2276">
          <cell r="S2276" t="str">
            <v>Machinery and Equipment</v>
          </cell>
          <cell r="AJ2276">
            <v>3398.99</v>
          </cell>
          <cell r="BN2276">
            <v>0</v>
          </cell>
          <cell r="BT2276">
            <v>1200</v>
          </cell>
        </row>
        <row r="2277">
          <cell r="S2277" t="str">
            <v>Machinery and Equipment</v>
          </cell>
          <cell r="AJ2277">
            <v>12818.57</v>
          </cell>
          <cell r="BN2277">
            <v>0</v>
          </cell>
          <cell r="BT2277">
            <v>4400</v>
          </cell>
        </row>
        <row r="2278">
          <cell r="S2278" t="str">
            <v>Machinery and Equipment</v>
          </cell>
          <cell r="AJ2278">
            <v>6162.63</v>
          </cell>
          <cell r="BN2278">
            <v>0</v>
          </cell>
          <cell r="BT2278">
            <v>2100</v>
          </cell>
        </row>
        <row r="2279">
          <cell r="S2279" t="str">
            <v>Machinery and Equipment</v>
          </cell>
          <cell r="AJ2279">
            <v>4841.4799999999996</v>
          </cell>
          <cell r="BN2279">
            <v>0</v>
          </cell>
          <cell r="BT2279">
            <v>1700</v>
          </cell>
        </row>
        <row r="2280">
          <cell r="S2280" t="str">
            <v>Machinery and Equipment</v>
          </cell>
          <cell r="AJ2280">
            <v>315398.13</v>
          </cell>
          <cell r="BN2280">
            <v>0</v>
          </cell>
          <cell r="BT2280">
            <v>110000</v>
          </cell>
        </row>
        <row r="2281">
          <cell r="S2281" t="str">
            <v>Machinery and Equipment</v>
          </cell>
          <cell r="AJ2281">
            <v>529752.01</v>
          </cell>
          <cell r="BN2281">
            <v>0</v>
          </cell>
          <cell r="BT2281">
            <v>185000</v>
          </cell>
        </row>
        <row r="2282">
          <cell r="S2282" t="str">
            <v>Machinery and Equipment</v>
          </cell>
          <cell r="AJ2282">
            <v>1140148.56</v>
          </cell>
          <cell r="BN2282">
            <v>0</v>
          </cell>
          <cell r="BT2282">
            <v>400000</v>
          </cell>
        </row>
        <row r="2283">
          <cell r="S2283" t="str">
            <v>Machinery and Equipment</v>
          </cell>
          <cell r="AJ2283">
            <v>78456.84</v>
          </cell>
          <cell r="BN2283">
            <v>0</v>
          </cell>
          <cell r="BT2283">
            <v>32000</v>
          </cell>
        </row>
        <row r="2284">
          <cell r="S2284" t="str">
            <v>Machinery and Equipment</v>
          </cell>
          <cell r="AJ2284">
            <v>6782.89</v>
          </cell>
          <cell r="BN2284">
            <v>0</v>
          </cell>
          <cell r="BT2284">
            <v>2400</v>
          </cell>
        </row>
        <row r="2285">
          <cell r="S2285" t="str">
            <v>Machinery and Equipment</v>
          </cell>
          <cell r="AJ2285">
            <v>3182.63</v>
          </cell>
          <cell r="BN2285">
            <v>0</v>
          </cell>
          <cell r="BT2285">
            <v>1100</v>
          </cell>
        </row>
        <row r="2286">
          <cell r="S2286" t="str">
            <v>Machinery and Equipment</v>
          </cell>
          <cell r="AJ2286">
            <v>138012.98000000001</v>
          </cell>
          <cell r="BN2286">
            <v>0</v>
          </cell>
          <cell r="BT2286">
            <v>48000</v>
          </cell>
        </row>
        <row r="2287">
          <cell r="S2287" t="str">
            <v>Machinery and Equipment</v>
          </cell>
          <cell r="AJ2287">
            <v>506443.99</v>
          </cell>
          <cell r="BN2287">
            <v>0</v>
          </cell>
          <cell r="BT2287">
            <v>175000</v>
          </cell>
        </row>
        <row r="2288">
          <cell r="S2288" t="str">
            <v>Machinery and Equipment</v>
          </cell>
          <cell r="AJ2288">
            <v>706074.46</v>
          </cell>
          <cell r="BN2288">
            <v>0</v>
          </cell>
          <cell r="BT2288">
            <v>245000</v>
          </cell>
        </row>
        <row r="2289">
          <cell r="S2289" t="str">
            <v>Machinery and Equipment</v>
          </cell>
          <cell r="AJ2289">
            <v>195997.46</v>
          </cell>
          <cell r="BN2289">
            <v>0</v>
          </cell>
          <cell r="BT2289">
            <v>80000</v>
          </cell>
        </row>
        <row r="2290">
          <cell r="S2290" t="str">
            <v>Machinery and Equipment</v>
          </cell>
          <cell r="AJ2290">
            <v>4815.43</v>
          </cell>
          <cell r="BN2290">
            <v>0</v>
          </cell>
          <cell r="BT2290">
            <v>1700</v>
          </cell>
        </row>
        <row r="2291">
          <cell r="S2291" t="str">
            <v>Machinery and Equipment</v>
          </cell>
          <cell r="AJ2291">
            <v>1267.75</v>
          </cell>
          <cell r="BN2291">
            <v>0</v>
          </cell>
          <cell r="BT2291">
            <v>450</v>
          </cell>
        </row>
        <row r="2292">
          <cell r="S2292" t="str">
            <v>Machinery and Equipment</v>
          </cell>
          <cell r="AJ2292">
            <v>678.51</v>
          </cell>
          <cell r="BN2292">
            <v>0</v>
          </cell>
          <cell r="BT2292">
            <v>250</v>
          </cell>
        </row>
        <row r="2293">
          <cell r="S2293" t="str">
            <v>Machinery and Equipment</v>
          </cell>
          <cell r="AJ2293">
            <v>1051.79</v>
          </cell>
          <cell r="BN2293">
            <v>0</v>
          </cell>
          <cell r="BT2293">
            <v>350</v>
          </cell>
        </row>
        <row r="2294">
          <cell r="S2294" t="str">
            <v>Machinery and Equipment</v>
          </cell>
          <cell r="AJ2294">
            <v>2156.87</v>
          </cell>
          <cell r="BN2294">
            <v>0</v>
          </cell>
          <cell r="BT2294">
            <v>750</v>
          </cell>
        </row>
        <row r="2295">
          <cell r="S2295" t="str">
            <v>Machinery and Equipment</v>
          </cell>
          <cell r="AJ2295">
            <v>350.94</v>
          </cell>
          <cell r="BN2295">
            <v>0</v>
          </cell>
          <cell r="BT2295">
            <v>100</v>
          </cell>
        </row>
        <row r="2296">
          <cell r="S2296" t="str">
            <v>Machinery and Equipment</v>
          </cell>
          <cell r="AJ2296">
            <v>33.22</v>
          </cell>
          <cell r="BN2296">
            <v>0</v>
          </cell>
          <cell r="BT2296">
            <v>10</v>
          </cell>
        </row>
        <row r="2297">
          <cell r="S2297" t="str">
            <v>Machinery and Equipment</v>
          </cell>
          <cell r="AJ2297">
            <v>15488.29</v>
          </cell>
          <cell r="BN2297">
            <v>0</v>
          </cell>
          <cell r="BT2297">
            <v>5500</v>
          </cell>
        </row>
        <row r="2298">
          <cell r="S2298" t="str">
            <v>Machinery and Equipment</v>
          </cell>
          <cell r="AJ2298">
            <v>5546.87</v>
          </cell>
          <cell r="BN2298">
            <v>0</v>
          </cell>
          <cell r="BT2298">
            <v>1900</v>
          </cell>
        </row>
        <row r="2299">
          <cell r="S2299" t="str">
            <v>Machinery and Equipment</v>
          </cell>
          <cell r="AJ2299">
            <v>337.14</v>
          </cell>
          <cell r="BN2299">
            <v>0</v>
          </cell>
          <cell r="BT2299">
            <v>100</v>
          </cell>
        </row>
        <row r="2300">
          <cell r="S2300" t="str">
            <v>Machinery and Equipment</v>
          </cell>
          <cell r="AJ2300">
            <v>9870.2800000000007</v>
          </cell>
          <cell r="BN2300">
            <v>0</v>
          </cell>
          <cell r="BT2300">
            <v>3400</v>
          </cell>
        </row>
        <row r="2301">
          <cell r="S2301" t="str">
            <v>Machinery and Equipment</v>
          </cell>
          <cell r="AJ2301">
            <v>739.19</v>
          </cell>
          <cell r="BN2301">
            <v>0</v>
          </cell>
          <cell r="BT2301">
            <v>250</v>
          </cell>
        </row>
        <row r="2302">
          <cell r="S2302" t="str">
            <v>Machinery and Equipment</v>
          </cell>
          <cell r="AJ2302">
            <v>12002.38</v>
          </cell>
          <cell r="BN2302">
            <v>0</v>
          </cell>
          <cell r="BT2302">
            <v>4200</v>
          </cell>
        </row>
        <row r="2303">
          <cell r="S2303" t="str">
            <v>Machinery and Equipment</v>
          </cell>
          <cell r="AJ2303">
            <v>1221.6400000000001</v>
          </cell>
          <cell r="BN2303">
            <v>0</v>
          </cell>
          <cell r="BT2303">
            <v>450</v>
          </cell>
        </row>
        <row r="2304">
          <cell r="S2304" t="str">
            <v>Machinery and Equipment</v>
          </cell>
          <cell r="AJ2304">
            <v>91.65</v>
          </cell>
          <cell r="BN2304">
            <v>0</v>
          </cell>
          <cell r="BT2304">
            <v>30</v>
          </cell>
        </row>
        <row r="2305">
          <cell r="S2305" t="str">
            <v>Machinery and Equipment</v>
          </cell>
          <cell r="AJ2305">
            <v>361.6</v>
          </cell>
          <cell r="BN2305">
            <v>0</v>
          </cell>
          <cell r="BT2305">
            <v>150</v>
          </cell>
        </row>
        <row r="2306">
          <cell r="S2306" t="str">
            <v>Machinery and Equipment</v>
          </cell>
          <cell r="AJ2306">
            <v>854.89</v>
          </cell>
          <cell r="BN2306">
            <v>0</v>
          </cell>
          <cell r="BT2306">
            <v>300</v>
          </cell>
        </row>
        <row r="2307">
          <cell r="S2307" t="str">
            <v>Machinery and Equipment</v>
          </cell>
          <cell r="AJ2307">
            <v>3119.24</v>
          </cell>
          <cell r="BN2307">
            <v>0</v>
          </cell>
          <cell r="BT2307">
            <v>1100</v>
          </cell>
        </row>
        <row r="2308">
          <cell r="S2308" t="str">
            <v>Machinery and Equipment</v>
          </cell>
          <cell r="AJ2308">
            <v>35063.42</v>
          </cell>
          <cell r="BN2308">
            <v>0</v>
          </cell>
          <cell r="BT2308">
            <v>12000</v>
          </cell>
        </row>
        <row r="2309">
          <cell r="S2309" t="str">
            <v>Machinery and Equipment</v>
          </cell>
          <cell r="AJ2309">
            <v>8977.7099999999991</v>
          </cell>
          <cell r="BN2309">
            <v>0</v>
          </cell>
          <cell r="BT2309">
            <v>3600</v>
          </cell>
        </row>
        <row r="2310">
          <cell r="S2310" t="str">
            <v>Machinery and Equipment</v>
          </cell>
          <cell r="AJ2310">
            <v>30138.32</v>
          </cell>
          <cell r="BN2310">
            <v>0</v>
          </cell>
          <cell r="BT2310">
            <v>10500</v>
          </cell>
        </row>
        <row r="2311">
          <cell r="S2311" t="str">
            <v>Machinery and Equipment</v>
          </cell>
          <cell r="AJ2311">
            <v>7534.57</v>
          </cell>
          <cell r="BN2311">
            <v>0</v>
          </cell>
          <cell r="BT2311">
            <v>3000</v>
          </cell>
        </row>
        <row r="2312">
          <cell r="S2312" t="str">
            <v>Machinery and Equipment</v>
          </cell>
          <cell r="AJ2312">
            <v>284729.19</v>
          </cell>
          <cell r="BN2312">
            <v>0</v>
          </cell>
          <cell r="BT2312">
            <v>100000</v>
          </cell>
        </row>
        <row r="2313">
          <cell r="S2313" t="str">
            <v>Machinery and Equipment</v>
          </cell>
          <cell r="AJ2313">
            <v>11884.46</v>
          </cell>
          <cell r="BN2313">
            <v>0</v>
          </cell>
          <cell r="BT2313">
            <v>4800</v>
          </cell>
        </row>
        <row r="2314">
          <cell r="S2314" t="str">
            <v>Machinery and Equipment</v>
          </cell>
          <cell r="AJ2314">
            <v>20015.34</v>
          </cell>
          <cell r="BN2314">
            <v>0</v>
          </cell>
          <cell r="BT2314">
            <v>7000</v>
          </cell>
        </row>
        <row r="2315">
          <cell r="S2315" t="str">
            <v>Machinery and Equipment</v>
          </cell>
          <cell r="AJ2315">
            <v>68492.98</v>
          </cell>
          <cell r="BN2315">
            <v>0</v>
          </cell>
          <cell r="BT2315">
            <v>24000</v>
          </cell>
        </row>
        <row r="2316">
          <cell r="S2316" t="str">
            <v>Machinery and Equipment</v>
          </cell>
          <cell r="AJ2316">
            <v>5425.52</v>
          </cell>
          <cell r="BN2316">
            <v>0</v>
          </cell>
          <cell r="BT2316">
            <v>2200</v>
          </cell>
        </row>
        <row r="2317">
          <cell r="S2317" t="str">
            <v>Machinery and Equipment</v>
          </cell>
          <cell r="AJ2317">
            <v>33276.58</v>
          </cell>
          <cell r="BN2317">
            <v>0</v>
          </cell>
          <cell r="BT2317">
            <v>11500</v>
          </cell>
        </row>
        <row r="2318">
          <cell r="S2318" t="str">
            <v>Machinery and Equipment</v>
          </cell>
          <cell r="AJ2318">
            <v>1483159.03</v>
          </cell>
          <cell r="BN2318">
            <v>0</v>
          </cell>
          <cell r="BT2318">
            <v>520000</v>
          </cell>
        </row>
        <row r="2319">
          <cell r="S2319" t="str">
            <v>Machinery and Equipment</v>
          </cell>
          <cell r="AJ2319">
            <v>645.51</v>
          </cell>
          <cell r="BN2319">
            <v>0</v>
          </cell>
          <cell r="BT2319">
            <v>40</v>
          </cell>
        </row>
        <row r="2320">
          <cell r="S2320" t="str">
            <v>Machinery and Equipment</v>
          </cell>
          <cell r="AJ2320">
            <v>338.03</v>
          </cell>
          <cell r="BN2320">
            <v>0</v>
          </cell>
          <cell r="BT2320">
            <v>20</v>
          </cell>
        </row>
        <row r="2321">
          <cell r="S2321" t="str">
            <v>Machinery and Equipment</v>
          </cell>
          <cell r="AJ2321">
            <v>2274.92</v>
          </cell>
          <cell r="BN2321">
            <v>0</v>
          </cell>
          <cell r="BT2321">
            <v>150</v>
          </cell>
        </row>
        <row r="2322">
          <cell r="S2322" t="str">
            <v>Machinery and Equipment</v>
          </cell>
          <cell r="AJ2322">
            <v>20.079999999999998</v>
          </cell>
          <cell r="BN2322">
            <v>0</v>
          </cell>
          <cell r="BT2322">
            <v>0</v>
          </cell>
        </row>
        <row r="2323">
          <cell r="S2323" t="str">
            <v>Machinery and Equipment</v>
          </cell>
          <cell r="AJ2323">
            <v>14.85</v>
          </cell>
          <cell r="BN2323">
            <v>0</v>
          </cell>
          <cell r="BT2323">
            <v>0</v>
          </cell>
        </row>
        <row r="2324">
          <cell r="S2324" t="str">
            <v>Machinery and Equipment</v>
          </cell>
          <cell r="AJ2324">
            <v>228.83</v>
          </cell>
          <cell r="BN2324">
            <v>0</v>
          </cell>
          <cell r="BT2324">
            <v>0</v>
          </cell>
        </row>
        <row r="2325">
          <cell r="S2325" t="str">
            <v>Machinery and Equipment</v>
          </cell>
          <cell r="AJ2325">
            <v>2037.11</v>
          </cell>
          <cell r="BN2325">
            <v>0</v>
          </cell>
          <cell r="BT2325">
            <v>0</v>
          </cell>
        </row>
        <row r="2326">
          <cell r="S2326" t="str">
            <v>Machinery and Equipment</v>
          </cell>
          <cell r="AJ2326">
            <v>24533.9</v>
          </cell>
          <cell r="BN2326">
            <v>0</v>
          </cell>
          <cell r="BT2326">
            <v>4400</v>
          </cell>
        </row>
        <row r="2327">
          <cell r="S2327" t="str">
            <v>Machinery and Equipment</v>
          </cell>
          <cell r="AJ2327">
            <v>2623.13</v>
          </cell>
          <cell r="BN2327">
            <v>0</v>
          </cell>
          <cell r="BT2327">
            <v>150</v>
          </cell>
        </row>
        <row r="2328">
          <cell r="S2328" t="str">
            <v>Machinery and Equipment</v>
          </cell>
          <cell r="AJ2328">
            <v>1627.42</v>
          </cell>
          <cell r="BN2328">
            <v>0</v>
          </cell>
          <cell r="BT2328">
            <v>100</v>
          </cell>
        </row>
        <row r="2329">
          <cell r="S2329" t="str">
            <v>Machinery and Equipment</v>
          </cell>
          <cell r="AJ2329">
            <v>1227.07</v>
          </cell>
          <cell r="BN2329">
            <v>0</v>
          </cell>
          <cell r="BT2329">
            <v>80</v>
          </cell>
        </row>
        <row r="2330">
          <cell r="S2330" t="str">
            <v>Machinery and Equipment</v>
          </cell>
          <cell r="AJ2330">
            <v>3718.4</v>
          </cell>
          <cell r="BN2330">
            <v>0</v>
          </cell>
          <cell r="BT2330">
            <v>250</v>
          </cell>
        </row>
        <row r="2331">
          <cell r="S2331" t="str">
            <v>Machinery and Equipment</v>
          </cell>
          <cell r="AJ2331">
            <v>2850.3</v>
          </cell>
          <cell r="BN2331">
            <v>0</v>
          </cell>
          <cell r="BT2331">
            <v>200</v>
          </cell>
        </row>
        <row r="2332">
          <cell r="S2332" t="str">
            <v>Machinery and Equipment</v>
          </cell>
          <cell r="AJ2332">
            <v>490.95</v>
          </cell>
          <cell r="BN2332">
            <v>0</v>
          </cell>
          <cell r="BT2332">
            <v>30</v>
          </cell>
        </row>
        <row r="2333">
          <cell r="S2333" t="str">
            <v>Machinery and Equipment</v>
          </cell>
          <cell r="AJ2333">
            <v>1521.03</v>
          </cell>
          <cell r="BN2333">
            <v>0</v>
          </cell>
          <cell r="BT2333">
            <v>100</v>
          </cell>
        </row>
        <row r="2334">
          <cell r="S2334" t="str">
            <v>Machinery and Equipment</v>
          </cell>
          <cell r="AJ2334">
            <v>1132.8699999999999</v>
          </cell>
          <cell r="BN2334">
            <v>0</v>
          </cell>
          <cell r="BT2334">
            <v>70</v>
          </cell>
        </row>
        <row r="2335">
          <cell r="S2335" t="str">
            <v>Machinery and Equipment</v>
          </cell>
          <cell r="AJ2335">
            <v>664.11</v>
          </cell>
          <cell r="BN2335">
            <v>0</v>
          </cell>
          <cell r="BT2335">
            <v>40</v>
          </cell>
        </row>
        <row r="2336">
          <cell r="S2336" t="str">
            <v>Machinery and Equipment</v>
          </cell>
          <cell r="AJ2336">
            <v>16713.330000000002</v>
          </cell>
          <cell r="BN2336">
            <v>0</v>
          </cell>
          <cell r="BT2336">
            <v>1100</v>
          </cell>
        </row>
        <row r="2337">
          <cell r="S2337" t="str">
            <v>Machinery and Equipment</v>
          </cell>
          <cell r="AJ2337">
            <v>6364.79</v>
          </cell>
          <cell r="BN2337">
            <v>0</v>
          </cell>
          <cell r="BT2337">
            <v>400</v>
          </cell>
        </row>
        <row r="2338">
          <cell r="S2338" t="str">
            <v>Machinery and Equipment</v>
          </cell>
          <cell r="AJ2338">
            <v>152.85</v>
          </cell>
          <cell r="BN2338">
            <v>0</v>
          </cell>
          <cell r="BT2338">
            <v>10</v>
          </cell>
        </row>
        <row r="2339">
          <cell r="S2339" t="str">
            <v>Machinery and Equipment</v>
          </cell>
          <cell r="AJ2339">
            <v>743.68</v>
          </cell>
          <cell r="BN2339">
            <v>0</v>
          </cell>
          <cell r="BT2339">
            <v>50</v>
          </cell>
        </row>
        <row r="2340">
          <cell r="S2340" t="str">
            <v>Machinery and Equipment</v>
          </cell>
          <cell r="AJ2340">
            <v>1834.41</v>
          </cell>
          <cell r="BN2340">
            <v>0</v>
          </cell>
          <cell r="BT2340">
            <v>100</v>
          </cell>
        </row>
        <row r="2341">
          <cell r="S2341" t="str">
            <v>Machinery and Equipment</v>
          </cell>
          <cell r="AJ2341">
            <v>1490.46</v>
          </cell>
          <cell r="BN2341">
            <v>0</v>
          </cell>
          <cell r="BT2341">
            <v>100</v>
          </cell>
        </row>
        <row r="2342">
          <cell r="S2342" t="str">
            <v>Machinery and Equipment</v>
          </cell>
          <cell r="AJ2342">
            <v>1328.21</v>
          </cell>
          <cell r="BN2342">
            <v>0</v>
          </cell>
          <cell r="BT2342">
            <v>90</v>
          </cell>
        </row>
        <row r="2343">
          <cell r="S2343" t="str">
            <v>Machinery and Equipment</v>
          </cell>
          <cell r="AJ2343">
            <v>1701.67</v>
          </cell>
          <cell r="BN2343">
            <v>0</v>
          </cell>
          <cell r="BT2343">
            <v>100</v>
          </cell>
        </row>
        <row r="2344">
          <cell r="S2344" t="str">
            <v>Machinery and Equipment</v>
          </cell>
          <cell r="AJ2344">
            <v>1514.63</v>
          </cell>
          <cell r="BN2344">
            <v>0</v>
          </cell>
          <cell r="BT2344">
            <v>100</v>
          </cell>
        </row>
        <row r="2345">
          <cell r="S2345" t="str">
            <v>Machinery and Equipment</v>
          </cell>
          <cell r="AJ2345">
            <v>133.86000000000001</v>
          </cell>
          <cell r="BN2345">
            <v>0</v>
          </cell>
          <cell r="BT2345">
            <v>10</v>
          </cell>
        </row>
        <row r="2346">
          <cell r="S2346" t="str">
            <v>Machinery and Equipment</v>
          </cell>
          <cell r="AJ2346">
            <v>1626.88</v>
          </cell>
          <cell r="BN2346">
            <v>0</v>
          </cell>
          <cell r="BT2346">
            <v>100</v>
          </cell>
        </row>
        <row r="2347">
          <cell r="S2347" t="str">
            <v>Machinery and Equipment</v>
          </cell>
          <cell r="AJ2347">
            <v>42214.8</v>
          </cell>
          <cell r="BN2347">
            <v>0</v>
          </cell>
          <cell r="BT2347">
            <v>2800</v>
          </cell>
        </row>
        <row r="2348">
          <cell r="S2348" t="str">
            <v>Machinery and Equipment</v>
          </cell>
          <cell r="AJ2348">
            <v>10303.94</v>
          </cell>
          <cell r="BN2348">
            <v>0</v>
          </cell>
          <cell r="BT2348">
            <v>650</v>
          </cell>
        </row>
        <row r="2349">
          <cell r="S2349" t="str">
            <v>Machinery and Equipment</v>
          </cell>
          <cell r="AJ2349">
            <v>2071.3000000000002</v>
          </cell>
          <cell r="BN2349">
            <v>0</v>
          </cell>
          <cell r="BT2349">
            <v>150</v>
          </cell>
        </row>
        <row r="2350">
          <cell r="S2350" t="str">
            <v>Machinery and Equipment</v>
          </cell>
          <cell r="AJ2350">
            <v>2691.33</v>
          </cell>
          <cell r="BN2350">
            <v>0</v>
          </cell>
          <cell r="BT2350">
            <v>200</v>
          </cell>
        </row>
        <row r="2351">
          <cell r="S2351" t="str">
            <v>Machinery and Equipment</v>
          </cell>
          <cell r="AJ2351">
            <v>5057.03</v>
          </cell>
          <cell r="BN2351">
            <v>0</v>
          </cell>
          <cell r="BT2351">
            <v>350</v>
          </cell>
        </row>
        <row r="2352">
          <cell r="S2352" t="str">
            <v>Machinery and Equipment</v>
          </cell>
          <cell r="AJ2352">
            <v>1932.85</v>
          </cell>
          <cell r="BN2352">
            <v>0</v>
          </cell>
          <cell r="BT2352">
            <v>150</v>
          </cell>
        </row>
        <row r="2353">
          <cell r="S2353" t="str">
            <v>Machinery and Equipment</v>
          </cell>
          <cell r="AJ2353">
            <v>3346.02</v>
          </cell>
          <cell r="BN2353">
            <v>0</v>
          </cell>
          <cell r="BT2353">
            <v>200</v>
          </cell>
        </row>
        <row r="2354">
          <cell r="S2354" t="str">
            <v>Machinery and Equipment</v>
          </cell>
          <cell r="AJ2354">
            <v>84003.51</v>
          </cell>
          <cell r="BN2354">
            <v>0</v>
          </cell>
          <cell r="BT2354">
            <v>5500</v>
          </cell>
        </row>
        <row r="2355">
          <cell r="S2355" t="str">
            <v>Machinery and Equipment</v>
          </cell>
          <cell r="AJ2355">
            <v>1313.84</v>
          </cell>
          <cell r="BN2355">
            <v>0</v>
          </cell>
          <cell r="BT2355">
            <v>90</v>
          </cell>
        </row>
        <row r="2356">
          <cell r="S2356" t="str">
            <v>Machinery and Equipment</v>
          </cell>
          <cell r="AJ2356">
            <v>2780.35</v>
          </cell>
          <cell r="BN2356">
            <v>0</v>
          </cell>
          <cell r="BT2356">
            <v>200</v>
          </cell>
        </row>
        <row r="2357">
          <cell r="S2357" t="str">
            <v>Machinery and Equipment</v>
          </cell>
          <cell r="AJ2357">
            <v>12735.08</v>
          </cell>
          <cell r="BN2357">
            <v>0</v>
          </cell>
          <cell r="BT2357">
            <v>850</v>
          </cell>
        </row>
        <row r="2358">
          <cell r="S2358" t="str">
            <v>Machinery and Equipment</v>
          </cell>
          <cell r="AJ2358">
            <v>19845.689999999999</v>
          </cell>
          <cell r="BN2358">
            <v>0</v>
          </cell>
          <cell r="BT2358">
            <v>1200</v>
          </cell>
        </row>
        <row r="2359">
          <cell r="S2359" t="str">
            <v>Furniture &amp; Fixtures</v>
          </cell>
          <cell r="AJ2359">
            <v>49221.37</v>
          </cell>
          <cell r="BN2359">
            <v>0</v>
          </cell>
          <cell r="BT2359">
            <v>2800</v>
          </cell>
        </row>
        <row r="2360">
          <cell r="S2360" t="str">
            <v>Furniture &amp; Fixtures</v>
          </cell>
          <cell r="AJ2360">
            <v>6654.75</v>
          </cell>
          <cell r="BN2360">
            <v>0</v>
          </cell>
          <cell r="BT2360">
            <v>350</v>
          </cell>
        </row>
        <row r="2361">
          <cell r="S2361" t="str">
            <v>Furniture &amp; Fixtures</v>
          </cell>
          <cell r="AJ2361">
            <v>17886.439999999999</v>
          </cell>
          <cell r="BN2361">
            <v>0</v>
          </cell>
          <cell r="BT2361">
            <v>1000</v>
          </cell>
        </row>
        <row r="2362">
          <cell r="S2362" t="str">
            <v>Furniture &amp; Fixtures</v>
          </cell>
          <cell r="AJ2362">
            <v>19584.900000000001</v>
          </cell>
          <cell r="BN2362">
            <v>0</v>
          </cell>
          <cell r="BT2362">
            <v>1100</v>
          </cell>
        </row>
        <row r="2363">
          <cell r="S2363" t="str">
            <v>Furniture &amp; Fixtures</v>
          </cell>
          <cell r="AJ2363">
            <v>9762.15</v>
          </cell>
          <cell r="BN2363">
            <v>0</v>
          </cell>
          <cell r="BT2363">
            <v>550</v>
          </cell>
        </row>
        <row r="2364">
          <cell r="S2364" t="str">
            <v>Furniture &amp; Fixtures</v>
          </cell>
          <cell r="AJ2364">
            <v>3329.23</v>
          </cell>
          <cell r="BN2364">
            <v>0</v>
          </cell>
          <cell r="BT2364">
            <v>200</v>
          </cell>
        </row>
        <row r="2365">
          <cell r="S2365" t="str">
            <v>Furniture &amp; Fixtures</v>
          </cell>
          <cell r="AJ2365">
            <v>636.71</v>
          </cell>
          <cell r="BN2365">
            <v>0</v>
          </cell>
          <cell r="BT2365">
            <v>40</v>
          </cell>
        </row>
        <row r="2366">
          <cell r="S2366" t="str">
            <v>Furniture &amp; Fixtures</v>
          </cell>
          <cell r="AJ2366">
            <v>67.150000000000006</v>
          </cell>
          <cell r="BN2366">
            <v>0</v>
          </cell>
          <cell r="BT2366">
            <v>0</v>
          </cell>
        </row>
        <row r="2367">
          <cell r="S2367" t="str">
            <v>Furniture &amp; Fixtures</v>
          </cell>
          <cell r="AJ2367">
            <v>780.72</v>
          </cell>
          <cell r="BN2367">
            <v>0</v>
          </cell>
          <cell r="BT2367">
            <v>50</v>
          </cell>
        </row>
        <row r="2368">
          <cell r="S2368" t="str">
            <v>Furniture &amp; Fixtures</v>
          </cell>
          <cell r="AJ2368">
            <v>916.46</v>
          </cell>
          <cell r="BN2368">
            <v>0</v>
          </cell>
          <cell r="BT2368">
            <v>50</v>
          </cell>
        </row>
        <row r="2369">
          <cell r="S2369" t="str">
            <v>Furniture &amp; Fixtures</v>
          </cell>
          <cell r="AJ2369">
            <v>1450.1</v>
          </cell>
          <cell r="BN2369">
            <v>0</v>
          </cell>
          <cell r="BT2369">
            <v>80</v>
          </cell>
        </row>
        <row r="2370">
          <cell r="S2370" t="str">
            <v>Furniture &amp; Fixtures</v>
          </cell>
          <cell r="AJ2370">
            <v>1802.68</v>
          </cell>
          <cell r="BN2370">
            <v>0</v>
          </cell>
          <cell r="BT2370">
            <v>100</v>
          </cell>
        </row>
        <row r="2371">
          <cell r="S2371" t="str">
            <v>Furniture &amp; Fixtures</v>
          </cell>
          <cell r="AJ2371">
            <v>2161.88</v>
          </cell>
          <cell r="BN2371">
            <v>0</v>
          </cell>
          <cell r="BT2371">
            <v>150</v>
          </cell>
        </row>
        <row r="2372">
          <cell r="S2372" t="str">
            <v>Furniture &amp; Fixtures</v>
          </cell>
          <cell r="AJ2372">
            <v>342.59</v>
          </cell>
          <cell r="BN2372">
            <v>0</v>
          </cell>
          <cell r="BT2372">
            <v>20</v>
          </cell>
        </row>
        <row r="2373">
          <cell r="S2373" t="str">
            <v>Furniture &amp; Fixtures</v>
          </cell>
          <cell r="AJ2373">
            <v>632.13</v>
          </cell>
          <cell r="BN2373">
            <v>0</v>
          </cell>
          <cell r="BT2373">
            <v>40</v>
          </cell>
        </row>
        <row r="2374">
          <cell r="S2374" t="str">
            <v>Furniture &amp; Fixtures</v>
          </cell>
          <cell r="AJ2374">
            <v>393.16</v>
          </cell>
          <cell r="BN2374">
            <v>0</v>
          </cell>
          <cell r="BT2374">
            <v>20</v>
          </cell>
        </row>
        <row r="2375">
          <cell r="S2375" t="str">
            <v>Furniture &amp; Fixtures</v>
          </cell>
          <cell r="AJ2375">
            <v>1616.09</v>
          </cell>
          <cell r="BN2375">
            <v>0</v>
          </cell>
          <cell r="BT2375">
            <v>90</v>
          </cell>
        </row>
        <row r="2376">
          <cell r="S2376" t="str">
            <v>Furniture &amp; Fixtures</v>
          </cell>
          <cell r="AJ2376">
            <v>378.34</v>
          </cell>
          <cell r="BN2376">
            <v>0</v>
          </cell>
          <cell r="BT2376">
            <v>20</v>
          </cell>
        </row>
        <row r="2377">
          <cell r="S2377" t="str">
            <v>Furniture &amp; Fixtures</v>
          </cell>
          <cell r="AJ2377">
            <v>3155.93</v>
          </cell>
          <cell r="BN2377">
            <v>0</v>
          </cell>
          <cell r="BT2377">
            <v>200</v>
          </cell>
        </row>
        <row r="2378">
          <cell r="S2378" t="str">
            <v>Furniture &amp; Fixtures</v>
          </cell>
          <cell r="AJ2378">
            <v>378.34</v>
          </cell>
          <cell r="BN2378">
            <v>0</v>
          </cell>
          <cell r="BT2378">
            <v>20</v>
          </cell>
        </row>
        <row r="2379">
          <cell r="S2379" t="str">
            <v>Furniture &amp; Fixtures</v>
          </cell>
          <cell r="AJ2379">
            <v>317.5</v>
          </cell>
          <cell r="BN2379">
            <v>0</v>
          </cell>
          <cell r="BT2379">
            <v>20</v>
          </cell>
        </row>
        <row r="2380">
          <cell r="S2380" t="str">
            <v>Furniture &amp; Fixtures</v>
          </cell>
          <cell r="AJ2380">
            <v>326.2</v>
          </cell>
          <cell r="BN2380">
            <v>0</v>
          </cell>
          <cell r="BT2380">
            <v>20</v>
          </cell>
        </row>
        <row r="2381">
          <cell r="S2381" t="str">
            <v>Furniture &amp; Fixtures</v>
          </cell>
          <cell r="AJ2381">
            <v>524.15</v>
          </cell>
          <cell r="BN2381">
            <v>0</v>
          </cell>
          <cell r="BT2381">
            <v>30</v>
          </cell>
        </row>
        <row r="2382">
          <cell r="S2382" t="str">
            <v>Furniture &amp; Fixtures</v>
          </cell>
          <cell r="AJ2382">
            <v>2338.13</v>
          </cell>
          <cell r="BN2382">
            <v>0</v>
          </cell>
          <cell r="BT2382">
            <v>150</v>
          </cell>
        </row>
        <row r="2383">
          <cell r="S2383" t="str">
            <v>Furniture &amp; Fixtures</v>
          </cell>
          <cell r="AJ2383">
            <v>931.83</v>
          </cell>
          <cell r="BN2383">
            <v>0</v>
          </cell>
          <cell r="BT2383">
            <v>50</v>
          </cell>
        </row>
        <row r="2384">
          <cell r="S2384" t="str">
            <v>Furniture &amp; Fixtures</v>
          </cell>
          <cell r="AJ2384">
            <v>527.22</v>
          </cell>
          <cell r="BN2384">
            <v>0</v>
          </cell>
          <cell r="BT2384">
            <v>30</v>
          </cell>
        </row>
        <row r="2385">
          <cell r="S2385" t="str">
            <v>Office Equipment</v>
          </cell>
          <cell r="AJ2385">
            <v>30.96</v>
          </cell>
          <cell r="BN2385">
            <v>0</v>
          </cell>
          <cell r="BT2385">
            <v>0</v>
          </cell>
        </row>
        <row r="2386">
          <cell r="S2386" t="str">
            <v>Office Equipment</v>
          </cell>
          <cell r="AJ2386">
            <v>192.94</v>
          </cell>
          <cell r="BN2386">
            <v>0</v>
          </cell>
          <cell r="BT2386">
            <v>10</v>
          </cell>
        </row>
        <row r="2387">
          <cell r="S2387" t="str">
            <v>Office Equipment</v>
          </cell>
          <cell r="AJ2387">
            <v>169.29</v>
          </cell>
          <cell r="BN2387">
            <v>0</v>
          </cell>
          <cell r="BT2387">
            <v>10</v>
          </cell>
        </row>
        <row r="2388">
          <cell r="S2388" t="str">
            <v>Office Equipment</v>
          </cell>
          <cell r="AJ2388">
            <v>2012.9</v>
          </cell>
          <cell r="BN2388">
            <v>0</v>
          </cell>
          <cell r="BT2388">
            <v>100</v>
          </cell>
        </row>
        <row r="2389">
          <cell r="S2389" t="str">
            <v>Office Equipment</v>
          </cell>
          <cell r="AJ2389">
            <v>890.19</v>
          </cell>
          <cell r="BN2389">
            <v>0</v>
          </cell>
          <cell r="BT2389">
            <v>50</v>
          </cell>
        </row>
        <row r="2390">
          <cell r="S2390" t="str">
            <v>Office Equipment</v>
          </cell>
          <cell r="AJ2390">
            <v>542.89</v>
          </cell>
          <cell r="BN2390">
            <v>0</v>
          </cell>
          <cell r="BT2390">
            <v>30</v>
          </cell>
        </row>
        <row r="2391">
          <cell r="S2391" t="str">
            <v>Office Equipment</v>
          </cell>
          <cell r="AJ2391">
            <v>819.39</v>
          </cell>
          <cell r="BN2391">
            <v>0</v>
          </cell>
          <cell r="BT2391">
            <v>50</v>
          </cell>
        </row>
        <row r="2392">
          <cell r="S2392" t="str">
            <v>Office Equipment</v>
          </cell>
          <cell r="AJ2392">
            <v>1522.49</v>
          </cell>
          <cell r="BN2392">
            <v>0</v>
          </cell>
          <cell r="BT2392">
            <v>90</v>
          </cell>
        </row>
        <row r="2393">
          <cell r="S2393" t="str">
            <v>Office Equipment</v>
          </cell>
          <cell r="AJ2393">
            <v>2113.9899999999998</v>
          </cell>
          <cell r="BN2393">
            <v>0</v>
          </cell>
          <cell r="BT2393">
            <v>150</v>
          </cell>
        </row>
        <row r="2394">
          <cell r="S2394" t="str">
            <v>Office Equipment</v>
          </cell>
          <cell r="AJ2394">
            <v>21.81</v>
          </cell>
          <cell r="BN2394">
            <v>0</v>
          </cell>
          <cell r="BT2394">
            <v>0</v>
          </cell>
        </row>
        <row r="2395">
          <cell r="S2395" t="str">
            <v>Office Equipment</v>
          </cell>
          <cell r="AJ2395">
            <v>920.33</v>
          </cell>
          <cell r="BN2395">
            <v>0</v>
          </cell>
          <cell r="BT2395">
            <v>50</v>
          </cell>
        </row>
        <row r="2396">
          <cell r="S2396" t="str">
            <v>Office Equipment</v>
          </cell>
          <cell r="AJ2396">
            <v>420.35</v>
          </cell>
          <cell r="BN2396">
            <v>0</v>
          </cell>
          <cell r="BT2396">
            <v>30</v>
          </cell>
        </row>
        <row r="2397">
          <cell r="S2397" t="str">
            <v>Office Equipment</v>
          </cell>
          <cell r="AJ2397">
            <v>184.43</v>
          </cell>
          <cell r="BN2397">
            <v>0</v>
          </cell>
          <cell r="BT2397">
            <v>10</v>
          </cell>
        </row>
        <row r="2398">
          <cell r="S2398" t="str">
            <v>Office Equipment</v>
          </cell>
          <cell r="AJ2398">
            <v>6668.34</v>
          </cell>
          <cell r="BN2398">
            <v>0</v>
          </cell>
          <cell r="BT2398">
            <v>400</v>
          </cell>
        </row>
        <row r="2399">
          <cell r="S2399" t="str">
            <v>Computer Equipment</v>
          </cell>
          <cell r="AJ2399">
            <v>1572.44</v>
          </cell>
          <cell r="BN2399">
            <v>0</v>
          </cell>
          <cell r="BT2399">
            <v>10</v>
          </cell>
        </row>
        <row r="2400">
          <cell r="S2400" t="str">
            <v>Computer Equipment</v>
          </cell>
          <cell r="AJ2400">
            <v>5898.18</v>
          </cell>
          <cell r="BN2400">
            <v>0</v>
          </cell>
          <cell r="BT2400">
            <v>50</v>
          </cell>
        </row>
        <row r="2401">
          <cell r="S2401" t="str">
            <v>Computer Equipment</v>
          </cell>
          <cell r="AJ2401">
            <v>4263.47</v>
          </cell>
          <cell r="BN2401">
            <v>0</v>
          </cell>
          <cell r="BT2401">
            <v>40</v>
          </cell>
        </row>
        <row r="2402">
          <cell r="S2402" t="str">
            <v>Computer Equipment</v>
          </cell>
          <cell r="AJ2402">
            <v>3719.15</v>
          </cell>
          <cell r="BN2402">
            <v>0</v>
          </cell>
          <cell r="BT2402">
            <v>30</v>
          </cell>
        </row>
        <row r="2403">
          <cell r="S2403" t="str">
            <v>Computer Equipment</v>
          </cell>
          <cell r="AJ2403">
            <v>3719.15</v>
          </cell>
          <cell r="BN2403">
            <v>0</v>
          </cell>
          <cell r="BT2403">
            <v>30</v>
          </cell>
        </row>
        <row r="2404">
          <cell r="S2404" t="str">
            <v>Computer Equipment</v>
          </cell>
          <cell r="AJ2404">
            <v>3719.15</v>
          </cell>
          <cell r="BN2404">
            <v>0</v>
          </cell>
          <cell r="BT2404">
            <v>30</v>
          </cell>
        </row>
        <row r="2405">
          <cell r="S2405" t="str">
            <v>Computer Equipment</v>
          </cell>
          <cell r="AJ2405">
            <v>1039.67</v>
          </cell>
          <cell r="BN2405">
            <v>0</v>
          </cell>
          <cell r="BT2405">
            <v>10</v>
          </cell>
        </row>
        <row r="2406">
          <cell r="S2406" t="str">
            <v>Computer Equipment</v>
          </cell>
          <cell r="AJ2406">
            <v>1039.67</v>
          </cell>
          <cell r="BN2406">
            <v>0</v>
          </cell>
          <cell r="BT2406">
            <v>10</v>
          </cell>
        </row>
        <row r="2407">
          <cell r="S2407" t="str">
            <v>Computer Equipment</v>
          </cell>
          <cell r="AJ2407">
            <v>4218.21</v>
          </cell>
          <cell r="BN2407">
            <v>0</v>
          </cell>
          <cell r="BT2407">
            <v>40</v>
          </cell>
        </row>
        <row r="2408">
          <cell r="S2408" t="str">
            <v>Computer Equipment</v>
          </cell>
          <cell r="AJ2408">
            <v>3988.51</v>
          </cell>
          <cell r="BN2408">
            <v>0</v>
          </cell>
          <cell r="BT2408">
            <v>30</v>
          </cell>
        </row>
        <row r="2409">
          <cell r="S2409" t="str">
            <v>Computer Equipment</v>
          </cell>
          <cell r="AJ2409">
            <v>865.64</v>
          </cell>
          <cell r="BN2409">
            <v>0</v>
          </cell>
          <cell r="BT2409">
            <v>10</v>
          </cell>
        </row>
        <row r="2410">
          <cell r="S2410" t="str">
            <v>Computer Equipment</v>
          </cell>
          <cell r="AJ2410">
            <v>865.64</v>
          </cell>
          <cell r="BN2410">
            <v>0</v>
          </cell>
          <cell r="BT2410">
            <v>10</v>
          </cell>
        </row>
        <row r="2411">
          <cell r="S2411" t="str">
            <v>Computer Equipment</v>
          </cell>
          <cell r="AJ2411">
            <v>865.64</v>
          </cell>
          <cell r="BN2411">
            <v>0</v>
          </cell>
          <cell r="BT2411">
            <v>10</v>
          </cell>
        </row>
        <row r="2412">
          <cell r="S2412" t="str">
            <v>Computer Equipment</v>
          </cell>
          <cell r="AJ2412">
            <v>865.64</v>
          </cell>
          <cell r="BN2412">
            <v>0</v>
          </cell>
          <cell r="BT2412">
            <v>10</v>
          </cell>
        </row>
        <row r="2413">
          <cell r="S2413" t="str">
            <v>Computer Equipment</v>
          </cell>
          <cell r="AJ2413">
            <v>865.64</v>
          </cell>
          <cell r="BN2413">
            <v>0</v>
          </cell>
          <cell r="BT2413">
            <v>10</v>
          </cell>
        </row>
        <row r="2414">
          <cell r="S2414" t="str">
            <v>Computer Equipment</v>
          </cell>
          <cell r="AJ2414">
            <v>816.56</v>
          </cell>
          <cell r="BN2414">
            <v>0</v>
          </cell>
          <cell r="BT2414">
            <v>10</v>
          </cell>
        </row>
        <row r="2415">
          <cell r="S2415" t="str">
            <v>Computer Equipment</v>
          </cell>
          <cell r="AJ2415">
            <v>816.56</v>
          </cell>
          <cell r="BN2415">
            <v>0</v>
          </cell>
          <cell r="BT2415">
            <v>10</v>
          </cell>
        </row>
        <row r="2416">
          <cell r="S2416" t="str">
            <v>Computer Equipment</v>
          </cell>
          <cell r="AJ2416">
            <v>816.56</v>
          </cell>
          <cell r="BN2416">
            <v>0</v>
          </cell>
          <cell r="BT2416">
            <v>10</v>
          </cell>
        </row>
        <row r="2417">
          <cell r="S2417" t="str">
            <v>Computer Equipment</v>
          </cell>
          <cell r="AJ2417">
            <v>816.56</v>
          </cell>
          <cell r="BN2417">
            <v>0</v>
          </cell>
          <cell r="BT2417">
            <v>10</v>
          </cell>
        </row>
        <row r="2418">
          <cell r="S2418" t="str">
            <v>Computer Equipment</v>
          </cell>
          <cell r="AJ2418">
            <v>3451.74</v>
          </cell>
          <cell r="BN2418">
            <v>0</v>
          </cell>
          <cell r="BT2418">
            <v>30</v>
          </cell>
        </row>
        <row r="2419">
          <cell r="S2419" t="str">
            <v>Computer Equipment</v>
          </cell>
          <cell r="AJ2419">
            <v>3451.74</v>
          </cell>
          <cell r="BN2419">
            <v>0</v>
          </cell>
          <cell r="BT2419">
            <v>30</v>
          </cell>
        </row>
        <row r="2420">
          <cell r="S2420" t="str">
            <v>Computer Equipment</v>
          </cell>
          <cell r="AJ2420">
            <v>3451.74</v>
          </cell>
          <cell r="BN2420">
            <v>0</v>
          </cell>
          <cell r="BT2420">
            <v>30</v>
          </cell>
        </row>
        <row r="2421">
          <cell r="S2421" t="str">
            <v>Computer Equipment</v>
          </cell>
          <cell r="AJ2421">
            <v>699.56</v>
          </cell>
          <cell r="BN2421">
            <v>0</v>
          </cell>
          <cell r="BT2421">
            <v>10</v>
          </cell>
        </row>
        <row r="2422">
          <cell r="S2422" t="str">
            <v>Computer Equipment</v>
          </cell>
          <cell r="AJ2422">
            <v>699.56</v>
          </cell>
          <cell r="BN2422">
            <v>0</v>
          </cell>
          <cell r="BT2422">
            <v>10</v>
          </cell>
        </row>
        <row r="2423">
          <cell r="S2423" t="str">
            <v>Computer Equipment</v>
          </cell>
          <cell r="AJ2423">
            <v>3162.48</v>
          </cell>
          <cell r="BN2423">
            <v>0</v>
          </cell>
          <cell r="BT2423">
            <v>30</v>
          </cell>
        </row>
        <row r="2424">
          <cell r="S2424" t="str">
            <v>Computer Equipment</v>
          </cell>
          <cell r="AJ2424">
            <v>3162.5</v>
          </cell>
          <cell r="BN2424">
            <v>0</v>
          </cell>
          <cell r="BT2424">
            <v>30</v>
          </cell>
        </row>
        <row r="2425">
          <cell r="S2425" t="str">
            <v>Computer Equipment</v>
          </cell>
          <cell r="AJ2425">
            <v>1167.7</v>
          </cell>
          <cell r="BN2425">
            <v>0</v>
          </cell>
          <cell r="BT2425">
            <v>10</v>
          </cell>
        </row>
        <row r="2426">
          <cell r="S2426" t="str">
            <v>Computer Equipment</v>
          </cell>
          <cell r="AJ2426">
            <v>288.7</v>
          </cell>
          <cell r="BN2426">
            <v>0</v>
          </cell>
          <cell r="BT2426">
            <v>0</v>
          </cell>
        </row>
        <row r="2427">
          <cell r="S2427" t="str">
            <v>Computer Equipment</v>
          </cell>
          <cell r="AJ2427">
            <v>1655.21</v>
          </cell>
          <cell r="BN2427">
            <v>0</v>
          </cell>
          <cell r="BT2427">
            <v>10</v>
          </cell>
        </row>
        <row r="2428">
          <cell r="S2428" t="str">
            <v>Computer Equipment</v>
          </cell>
          <cell r="AJ2428">
            <v>1646.48</v>
          </cell>
          <cell r="BN2428">
            <v>0</v>
          </cell>
          <cell r="BT2428">
            <v>10</v>
          </cell>
        </row>
        <row r="2429">
          <cell r="S2429" t="str">
            <v>Computer Equipment</v>
          </cell>
          <cell r="AJ2429">
            <v>3164.11</v>
          </cell>
          <cell r="BN2429">
            <v>0</v>
          </cell>
          <cell r="BT2429">
            <v>20</v>
          </cell>
        </row>
        <row r="2430">
          <cell r="S2430" t="str">
            <v>Computer Equipment</v>
          </cell>
          <cell r="AJ2430">
            <v>752.9</v>
          </cell>
          <cell r="BN2430">
            <v>0</v>
          </cell>
          <cell r="BT2430">
            <v>10</v>
          </cell>
        </row>
        <row r="2431">
          <cell r="S2431" t="str">
            <v>Computer Equipment</v>
          </cell>
          <cell r="AJ2431">
            <v>780.29</v>
          </cell>
          <cell r="BN2431">
            <v>0</v>
          </cell>
          <cell r="BT2431">
            <v>10</v>
          </cell>
        </row>
        <row r="2432">
          <cell r="S2432" t="str">
            <v>Computer Equipment</v>
          </cell>
          <cell r="AJ2432">
            <v>1537.19</v>
          </cell>
          <cell r="BN2432">
            <v>0</v>
          </cell>
          <cell r="BT2432">
            <v>10</v>
          </cell>
        </row>
        <row r="2433">
          <cell r="S2433" t="str">
            <v>Computer Equipment</v>
          </cell>
          <cell r="AJ2433">
            <v>1412.5</v>
          </cell>
          <cell r="BN2433">
            <v>0</v>
          </cell>
          <cell r="BT2433">
            <v>10</v>
          </cell>
        </row>
        <row r="2434">
          <cell r="S2434" t="str">
            <v>Computer Equipment</v>
          </cell>
          <cell r="AJ2434">
            <v>5997.19</v>
          </cell>
          <cell r="BN2434">
            <v>0</v>
          </cell>
          <cell r="BT2434">
            <v>50</v>
          </cell>
        </row>
        <row r="2435">
          <cell r="S2435" t="str">
            <v>Computer Equipment</v>
          </cell>
          <cell r="AJ2435">
            <v>771.1</v>
          </cell>
          <cell r="BN2435">
            <v>0</v>
          </cell>
          <cell r="BT2435">
            <v>10</v>
          </cell>
        </row>
        <row r="2436">
          <cell r="S2436" t="str">
            <v>Vehicles</v>
          </cell>
          <cell r="AJ2436">
            <v>1496.83</v>
          </cell>
          <cell r="BN2436">
            <v>0</v>
          </cell>
          <cell r="BT2436">
            <v>90</v>
          </cell>
        </row>
        <row r="2437">
          <cell r="S2437" t="str">
            <v>Vehicles</v>
          </cell>
          <cell r="AJ2437">
            <v>57314.87</v>
          </cell>
          <cell r="BN2437">
            <v>0</v>
          </cell>
          <cell r="BT2437">
            <v>3200</v>
          </cell>
        </row>
        <row r="2438">
          <cell r="S2438" t="str">
            <v>Vehicles</v>
          </cell>
          <cell r="AJ2438">
            <v>2293.02</v>
          </cell>
          <cell r="BN2438">
            <v>0</v>
          </cell>
          <cell r="BT2438">
            <v>100</v>
          </cell>
        </row>
        <row r="2439">
          <cell r="S2439" t="str">
            <v>Vehicles</v>
          </cell>
          <cell r="AJ2439">
            <v>6879.05</v>
          </cell>
          <cell r="BN2439">
            <v>0</v>
          </cell>
          <cell r="BT2439">
            <v>300</v>
          </cell>
        </row>
        <row r="2440">
          <cell r="S2440" t="str">
            <v>Vehicles</v>
          </cell>
          <cell r="AJ2440">
            <v>57314.87</v>
          </cell>
          <cell r="BN2440">
            <v>0</v>
          </cell>
          <cell r="BT2440">
            <v>3200</v>
          </cell>
        </row>
        <row r="2441">
          <cell r="S2441" t="str">
            <v>Vehicles</v>
          </cell>
          <cell r="AJ2441">
            <v>24879.21</v>
          </cell>
          <cell r="BN2441">
            <v>0</v>
          </cell>
          <cell r="BT2441">
            <v>1300</v>
          </cell>
        </row>
        <row r="2442">
          <cell r="S2442" t="str">
            <v>Vehicles</v>
          </cell>
          <cell r="AJ2442">
            <v>7629.42</v>
          </cell>
          <cell r="BN2442">
            <v>0</v>
          </cell>
          <cell r="BT2442">
            <v>450</v>
          </cell>
        </row>
        <row r="2443">
          <cell r="S2443" t="str">
            <v>Machinery and Equipment</v>
          </cell>
          <cell r="AJ2443">
            <v>1041.1500000000001</v>
          </cell>
          <cell r="BN2443">
            <v>0</v>
          </cell>
          <cell r="BT2443">
            <v>60</v>
          </cell>
        </row>
        <row r="2444">
          <cell r="S2444" t="str">
            <v>Buildings</v>
          </cell>
          <cell r="AJ2444">
            <v>0</v>
          </cell>
          <cell r="BN2444">
            <v>0</v>
          </cell>
          <cell r="BT2444" t="str">
            <v>Included</v>
          </cell>
        </row>
        <row r="2445">
          <cell r="S2445" t="str">
            <v>Furniture &amp; Fixtures</v>
          </cell>
          <cell r="AJ2445">
            <v>0.45</v>
          </cell>
          <cell r="BN2445">
            <v>0</v>
          </cell>
          <cell r="BT2445">
            <v>0</v>
          </cell>
        </row>
        <row r="2446">
          <cell r="S2446" t="str">
            <v>Computer Equipment</v>
          </cell>
          <cell r="AJ2446">
            <v>1786.07</v>
          </cell>
          <cell r="BN2446">
            <v>0</v>
          </cell>
          <cell r="BT2446">
            <v>20</v>
          </cell>
        </row>
        <row r="2447">
          <cell r="S2447" t="str">
            <v>Computer Equipment</v>
          </cell>
          <cell r="AJ2447">
            <v>3.62</v>
          </cell>
          <cell r="BN2447">
            <v>0</v>
          </cell>
          <cell r="BT2447">
            <v>0</v>
          </cell>
        </row>
        <row r="2448">
          <cell r="S2448" t="str">
            <v>Computer Equipment</v>
          </cell>
          <cell r="AJ2448">
            <v>111.06</v>
          </cell>
          <cell r="BN2448">
            <v>0</v>
          </cell>
          <cell r="BT2448">
            <v>0</v>
          </cell>
        </row>
        <row r="2449">
          <cell r="S2449" t="str">
            <v>Computer Equipment</v>
          </cell>
          <cell r="AJ2449">
            <v>93.53</v>
          </cell>
          <cell r="BN2449">
            <v>0</v>
          </cell>
          <cell r="BT2449">
            <v>0</v>
          </cell>
        </row>
        <row r="2450">
          <cell r="S2450" t="str">
            <v>Vehicles</v>
          </cell>
          <cell r="AJ2450">
            <v>14594.73</v>
          </cell>
          <cell r="BN2450">
            <v>0</v>
          </cell>
          <cell r="BT2450">
            <v>700</v>
          </cell>
        </row>
        <row r="2451">
          <cell r="S2451" t="str">
            <v>Vehicles</v>
          </cell>
          <cell r="AJ2451">
            <v>43784.19</v>
          </cell>
          <cell r="BN2451">
            <v>0</v>
          </cell>
          <cell r="BT2451">
            <v>2100</v>
          </cell>
        </row>
        <row r="2452">
          <cell r="S2452" t="str">
            <v>Vehicles</v>
          </cell>
          <cell r="AJ2452">
            <v>132.44999999999999</v>
          </cell>
          <cell r="BN2452">
            <v>0</v>
          </cell>
          <cell r="BT2452">
            <v>10</v>
          </cell>
        </row>
        <row r="2453">
          <cell r="S2453" t="str">
            <v>Vehicles</v>
          </cell>
          <cell r="AJ2453">
            <v>803.6</v>
          </cell>
          <cell r="BN2453">
            <v>0</v>
          </cell>
          <cell r="BT2453">
            <v>40</v>
          </cell>
        </row>
        <row r="2454">
          <cell r="S2454" t="str">
            <v>Machinery and Equipment</v>
          </cell>
          <cell r="AJ2454">
            <v>3382.98</v>
          </cell>
          <cell r="BN2454">
            <v>0</v>
          </cell>
          <cell r="BT2454">
            <v>200</v>
          </cell>
        </row>
        <row r="2455">
          <cell r="S2455" t="str">
            <v>Vehicles</v>
          </cell>
          <cell r="AJ2455">
            <v>13604.15</v>
          </cell>
          <cell r="BN2455">
            <v>0</v>
          </cell>
          <cell r="BT2455">
            <v>650</v>
          </cell>
        </row>
        <row r="2456">
          <cell r="S2456" t="str">
            <v>Machinery and Equipment</v>
          </cell>
          <cell r="AJ2456">
            <v>4821.53</v>
          </cell>
          <cell r="BN2456">
            <v>0</v>
          </cell>
          <cell r="BT2456">
            <v>250</v>
          </cell>
        </row>
        <row r="2457">
          <cell r="S2457" t="str">
            <v>Machinery and Equipment</v>
          </cell>
          <cell r="AJ2457">
            <v>1636.1</v>
          </cell>
          <cell r="BN2457">
            <v>0</v>
          </cell>
          <cell r="BT2457">
            <v>90</v>
          </cell>
        </row>
        <row r="2458">
          <cell r="S2458" t="str">
            <v>Computer Equipment</v>
          </cell>
          <cell r="AJ2458">
            <v>4490.4399999999996</v>
          </cell>
          <cell r="BN2458">
            <v>0</v>
          </cell>
          <cell r="BT2458">
            <v>40</v>
          </cell>
        </row>
        <row r="2459">
          <cell r="S2459" t="str">
            <v>Computer Equipment</v>
          </cell>
          <cell r="AJ2459">
            <v>1553.85</v>
          </cell>
          <cell r="BN2459">
            <v>0</v>
          </cell>
          <cell r="BT2459">
            <v>10</v>
          </cell>
        </row>
        <row r="2460">
          <cell r="S2460" t="str">
            <v>Machinery and Equipment</v>
          </cell>
          <cell r="AJ2460">
            <v>3544.88</v>
          </cell>
          <cell r="BN2460">
            <v>0</v>
          </cell>
          <cell r="BT2460">
            <v>200</v>
          </cell>
        </row>
        <row r="2461">
          <cell r="S2461" t="str">
            <v>Machinery and Equipment</v>
          </cell>
          <cell r="AJ2461">
            <v>2803.8</v>
          </cell>
          <cell r="BN2461">
            <v>0</v>
          </cell>
          <cell r="BT2461">
            <v>150</v>
          </cell>
        </row>
        <row r="2462">
          <cell r="S2462" t="str">
            <v>Machinery and Equipment</v>
          </cell>
          <cell r="AJ2462">
            <v>2602.88</v>
          </cell>
          <cell r="BN2462">
            <v>0</v>
          </cell>
          <cell r="BT2462">
            <v>150</v>
          </cell>
        </row>
        <row r="2463">
          <cell r="S2463" t="str">
            <v>Machinery and Equipment</v>
          </cell>
          <cell r="AJ2463">
            <v>1067.31</v>
          </cell>
          <cell r="BN2463">
            <v>0</v>
          </cell>
          <cell r="BT2463">
            <v>50</v>
          </cell>
        </row>
        <row r="2464">
          <cell r="S2464" t="str">
            <v>Machinery and Equipment</v>
          </cell>
          <cell r="AJ2464">
            <v>20.97</v>
          </cell>
          <cell r="BN2464">
            <v>0</v>
          </cell>
          <cell r="BT2464">
            <v>0</v>
          </cell>
        </row>
        <row r="2465">
          <cell r="S2465" t="str">
            <v>Machinery and Equipment</v>
          </cell>
          <cell r="AJ2465">
            <v>2211.11</v>
          </cell>
          <cell r="BN2465">
            <v>0</v>
          </cell>
          <cell r="BT2465">
            <v>100</v>
          </cell>
        </row>
        <row r="2466">
          <cell r="S2466" t="str">
            <v>Machinery and Equipment</v>
          </cell>
          <cell r="AJ2466">
            <v>2682.28</v>
          </cell>
          <cell r="BN2466">
            <v>0</v>
          </cell>
          <cell r="BT2466">
            <v>150</v>
          </cell>
        </row>
        <row r="2467">
          <cell r="S2467" t="str">
            <v>Machinery and Equipment</v>
          </cell>
          <cell r="AJ2467">
            <v>770.95</v>
          </cell>
          <cell r="BN2467">
            <v>0</v>
          </cell>
          <cell r="BT2467">
            <v>40</v>
          </cell>
        </row>
        <row r="2468">
          <cell r="S2468" t="str">
            <v>Machinery and Equipment</v>
          </cell>
          <cell r="AJ2468">
            <v>41.94</v>
          </cell>
          <cell r="BN2468">
            <v>0</v>
          </cell>
          <cell r="BT2468">
            <v>0</v>
          </cell>
        </row>
        <row r="2469">
          <cell r="S2469" t="str">
            <v>Machinery and Equipment</v>
          </cell>
          <cell r="AJ2469">
            <v>3653.85</v>
          </cell>
          <cell r="BN2469">
            <v>0</v>
          </cell>
          <cell r="BT2469">
            <v>200</v>
          </cell>
        </row>
        <row r="2470">
          <cell r="S2470" t="str">
            <v>Machinery and Equipment</v>
          </cell>
          <cell r="AJ2470">
            <v>410.26</v>
          </cell>
          <cell r="BN2470">
            <v>0</v>
          </cell>
          <cell r="BT2470">
            <v>20</v>
          </cell>
        </row>
        <row r="2471">
          <cell r="S2471" t="str">
            <v>Machinery and Equipment</v>
          </cell>
          <cell r="AJ2471">
            <v>9049.5300000000007</v>
          </cell>
          <cell r="BN2471">
            <v>0</v>
          </cell>
          <cell r="BT2471">
            <v>450</v>
          </cell>
        </row>
        <row r="2472">
          <cell r="S2472" t="str">
            <v>Machinery and Equipment</v>
          </cell>
          <cell r="AJ2472">
            <v>835.4</v>
          </cell>
          <cell r="BN2472">
            <v>0</v>
          </cell>
          <cell r="BT2472">
            <v>40</v>
          </cell>
        </row>
        <row r="2473">
          <cell r="S2473" t="str">
            <v>Computer Equipment</v>
          </cell>
          <cell r="AJ2473">
            <v>398.17</v>
          </cell>
          <cell r="BN2473">
            <v>0</v>
          </cell>
          <cell r="BT2473">
            <v>10</v>
          </cell>
        </row>
        <row r="2474">
          <cell r="S2474" t="str">
            <v>Computer Equipment</v>
          </cell>
          <cell r="AJ2474">
            <v>2917.71</v>
          </cell>
          <cell r="BN2474">
            <v>0</v>
          </cell>
          <cell r="BT2474">
            <v>40</v>
          </cell>
        </row>
        <row r="2475">
          <cell r="S2475" t="str">
            <v>Vehicles</v>
          </cell>
          <cell r="AJ2475">
            <v>4920.6899999999996</v>
          </cell>
          <cell r="BN2475">
            <v>0</v>
          </cell>
          <cell r="BT2475">
            <v>200</v>
          </cell>
        </row>
        <row r="2476">
          <cell r="S2476" t="str">
            <v>Machinery and Equipment</v>
          </cell>
          <cell r="AJ2476">
            <v>877.27</v>
          </cell>
          <cell r="BN2476">
            <v>0</v>
          </cell>
          <cell r="BT2476">
            <v>40</v>
          </cell>
        </row>
        <row r="2477">
          <cell r="S2477" t="str">
            <v>Vehicles</v>
          </cell>
          <cell r="AJ2477">
            <v>4920.6899999999996</v>
          </cell>
          <cell r="BN2477">
            <v>0</v>
          </cell>
          <cell r="BT2477">
            <v>200</v>
          </cell>
        </row>
        <row r="2478">
          <cell r="S2478" t="str">
            <v>Computer Equipment</v>
          </cell>
          <cell r="AJ2478">
            <v>1141.45</v>
          </cell>
          <cell r="BN2478">
            <v>0</v>
          </cell>
          <cell r="BT2478">
            <v>20</v>
          </cell>
        </row>
        <row r="2479">
          <cell r="S2479" t="str">
            <v>Computer Equipment</v>
          </cell>
          <cell r="AJ2479">
            <v>1586.52</v>
          </cell>
          <cell r="BN2479">
            <v>0</v>
          </cell>
          <cell r="BT2479">
            <v>10</v>
          </cell>
        </row>
        <row r="2480">
          <cell r="S2480" t="str">
            <v>Computer Equipment</v>
          </cell>
          <cell r="AJ2480">
            <v>997.3</v>
          </cell>
          <cell r="BN2480">
            <v>0</v>
          </cell>
          <cell r="BT2480">
            <v>20</v>
          </cell>
        </row>
        <row r="2481">
          <cell r="S2481" t="str">
            <v>Assets Not in Use</v>
          </cell>
          <cell r="AJ2481">
            <v>30326.6</v>
          </cell>
          <cell r="BN2481">
            <v>0</v>
          </cell>
          <cell r="BT2481">
            <v>0</v>
          </cell>
        </row>
        <row r="2482">
          <cell r="S2482" t="str">
            <v>Computer Equipment</v>
          </cell>
          <cell r="AJ2482">
            <v>997.3</v>
          </cell>
          <cell r="BN2482">
            <v>0</v>
          </cell>
          <cell r="BT2482">
            <v>20</v>
          </cell>
        </row>
        <row r="2483">
          <cell r="S2483" t="str">
            <v>Machinery and Equipment</v>
          </cell>
          <cell r="AJ2483">
            <v>26267.439999999999</v>
          </cell>
          <cell r="BN2483">
            <v>0</v>
          </cell>
          <cell r="BT2483">
            <v>18000</v>
          </cell>
        </row>
        <row r="2484">
          <cell r="S2484" t="str">
            <v>Machinery and Equipment</v>
          </cell>
          <cell r="AJ2484">
            <v>3949.87</v>
          </cell>
          <cell r="BN2484">
            <v>0</v>
          </cell>
          <cell r="BT2484">
            <v>2800</v>
          </cell>
        </row>
        <row r="2485">
          <cell r="S2485" t="str">
            <v>Computer Equipment</v>
          </cell>
          <cell r="AJ2485">
            <v>1157.47</v>
          </cell>
          <cell r="BN2485">
            <v>0</v>
          </cell>
          <cell r="BT2485">
            <v>50</v>
          </cell>
        </row>
        <row r="2486">
          <cell r="S2486" t="str">
            <v>Computer Equipment</v>
          </cell>
          <cell r="AJ2486">
            <v>1157.46</v>
          </cell>
          <cell r="BN2486">
            <v>0</v>
          </cell>
          <cell r="BT2486">
            <v>50</v>
          </cell>
        </row>
        <row r="2487">
          <cell r="S2487" t="str">
            <v>Computer Equipment</v>
          </cell>
          <cell r="AJ2487">
            <v>884.12</v>
          </cell>
          <cell r="BN2487">
            <v>0</v>
          </cell>
          <cell r="BT2487">
            <v>40</v>
          </cell>
        </row>
        <row r="2488">
          <cell r="S2488" t="str">
            <v>Computer Equipment</v>
          </cell>
          <cell r="AJ2488">
            <v>884.12</v>
          </cell>
          <cell r="BN2488">
            <v>0</v>
          </cell>
          <cell r="BT2488">
            <v>40</v>
          </cell>
        </row>
        <row r="2489">
          <cell r="S2489" t="str">
            <v>Computer Equipment</v>
          </cell>
          <cell r="AJ2489">
            <v>2353.23</v>
          </cell>
          <cell r="BN2489">
            <v>0</v>
          </cell>
          <cell r="BT2489">
            <v>300</v>
          </cell>
        </row>
        <row r="2490">
          <cell r="S2490" t="str">
            <v>Computer Equipment</v>
          </cell>
          <cell r="AJ2490">
            <v>858.53</v>
          </cell>
          <cell r="BN2490">
            <v>0</v>
          </cell>
          <cell r="BT2490">
            <v>100</v>
          </cell>
        </row>
        <row r="2491">
          <cell r="S2491" t="str">
            <v>Computer Equipment</v>
          </cell>
          <cell r="AJ2491">
            <v>1407.09</v>
          </cell>
          <cell r="BN2491">
            <v>0</v>
          </cell>
          <cell r="BT2491">
            <v>200</v>
          </cell>
        </row>
        <row r="2492">
          <cell r="S2492" t="str">
            <v>Computer Equipment</v>
          </cell>
          <cell r="AJ2492">
            <v>925.02</v>
          </cell>
          <cell r="BN2492">
            <v>0</v>
          </cell>
          <cell r="BT2492">
            <v>150</v>
          </cell>
        </row>
        <row r="2493">
          <cell r="S2493" t="str">
            <v>Computer Equipment</v>
          </cell>
          <cell r="AJ2493">
            <v>893.24</v>
          </cell>
          <cell r="BN2493">
            <v>0</v>
          </cell>
          <cell r="BT2493">
            <v>100</v>
          </cell>
        </row>
        <row r="2494">
          <cell r="S2494" t="str">
            <v>Assets Not in Use</v>
          </cell>
          <cell r="AJ2494">
            <v>1393683.52</v>
          </cell>
          <cell r="BN2494">
            <v>0</v>
          </cell>
          <cell r="BT2494">
            <v>0</v>
          </cell>
        </row>
        <row r="2495">
          <cell r="S2495" t="str">
            <v>Assets Not in Use</v>
          </cell>
          <cell r="AJ2495">
            <v>0</v>
          </cell>
          <cell r="BN2495">
            <v>0</v>
          </cell>
          <cell r="BT2495">
            <v>0</v>
          </cell>
        </row>
        <row r="2496">
          <cell r="S2496" t="str">
            <v>Assets Not in Use</v>
          </cell>
          <cell r="AJ2496">
            <v>1297388.1499999999</v>
          </cell>
          <cell r="BN2496">
            <v>0</v>
          </cell>
          <cell r="BT2496">
            <v>0</v>
          </cell>
        </row>
        <row r="2497">
          <cell r="S2497" t="str">
            <v>Periodic Maintenance</v>
          </cell>
          <cell r="AJ2497">
            <v>719552.76</v>
          </cell>
          <cell r="BN2497">
            <v>0</v>
          </cell>
          <cell r="BT2497">
            <v>0</v>
          </cell>
        </row>
        <row r="2498">
          <cell r="S2498" t="str">
            <v>Machinery and Equipment</v>
          </cell>
          <cell r="AJ2498">
            <v>-2100</v>
          </cell>
          <cell r="BN2498">
            <v>-945</v>
          </cell>
          <cell r="BT2498">
            <v>-1100</v>
          </cell>
        </row>
        <row r="2499">
          <cell r="S2499" t="str">
            <v>Machinery and Equipment</v>
          </cell>
          <cell r="AJ2499">
            <v>-226651.78</v>
          </cell>
          <cell r="BN2499">
            <v>-11332.58</v>
          </cell>
          <cell r="BT2499">
            <v>-87500</v>
          </cell>
        </row>
        <row r="2500">
          <cell r="S2500" t="str">
            <v>Machinery and Equipment</v>
          </cell>
          <cell r="AJ2500">
            <v>-160955.85</v>
          </cell>
          <cell r="BN2500">
            <v>-24143.35</v>
          </cell>
          <cell r="BT2500">
            <v>-80000</v>
          </cell>
        </row>
        <row r="2501">
          <cell r="S2501" t="str">
            <v>Buildings</v>
          </cell>
          <cell r="AJ2501">
            <v>-51486.54</v>
          </cell>
          <cell r="BN2501">
            <v>-24456.09</v>
          </cell>
          <cell r="BT2501" t="str">
            <v>Included</v>
          </cell>
        </row>
        <row r="2502">
          <cell r="S2502" t="str">
            <v>Buildings</v>
          </cell>
          <cell r="AJ2502">
            <v>-106284.35</v>
          </cell>
          <cell r="BN2502">
            <v>-47827.93</v>
          </cell>
          <cell r="BT2502" t="str">
            <v>Included</v>
          </cell>
        </row>
        <row r="2503">
          <cell r="S2503" t="str">
            <v>Machinery and Equipment</v>
          </cell>
          <cell r="AJ2503">
            <v>-3135268.33</v>
          </cell>
          <cell r="BN2503">
            <v>-3135268.33</v>
          </cell>
          <cell r="BT2503">
            <v>-3135268.33</v>
          </cell>
        </row>
        <row r="2504">
          <cell r="S2504" t="str">
            <v>Land</v>
          </cell>
          <cell r="AJ2504">
            <v>129420.18</v>
          </cell>
          <cell r="BN2504">
            <v>129420.18</v>
          </cell>
          <cell r="BT2504" t="str">
            <v>Included</v>
          </cell>
        </row>
        <row r="2505">
          <cell r="S2505" t="str">
            <v>Land</v>
          </cell>
          <cell r="AJ2505">
            <v>9560.18</v>
          </cell>
          <cell r="BN2505">
            <v>9560.18</v>
          </cell>
          <cell r="BT2505" t="str">
            <v>Included</v>
          </cell>
        </row>
        <row r="2506">
          <cell r="S2506" t="str">
            <v>Buildings</v>
          </cell>
          <cell r="AJ2506">
            <v>103905.12</v>
          </cell>
          <cell r="BN2506">
            <v>71896.210000000006</v>
          </cell>
          <cell r="BT2506" t="str">
            <v>Included</v>
          </cell>
        </row>
        <row r="2507">
          <cell r="S2507" t="str">
            <v>Vehicles</v>
          </cell>
          <cell r="AJ2507">
            <v>41000</v>
          </cell>
          <cell r="BN2507">
            <v>28804.31</v>
          </cell>
          <cell r="BT2507">
            <v>28000</v>
          </cell>
        </row>
        <row r="2508">
          <cell r="S2508" t="str">
            <v>Buildings</v>
          </cell>
          <cell r="AJ2508">
            <v>25679.7</v>
          </cell>
          <cell r="BN2508">
            <v>23759</v>
          </cell>
          <cell r="BT2508" t="str">
            <v>Included</v>
          </cell>
        </row>
        <row r="2509">
          <cell r="S2509" t="str">
            <v>Buildings</v>
          </cell>
          <cell r="AJ2509">
            <v>19571.919999999998</v>
          </cell>
          <cell r="BN2509">
            <v>18767.59</v>
          </cell>
          <cell r="BT2509" t="str">
            <v>Included</v>
          </cell>
        </row>
        <row r="2510">
          <cell r="S2510" t="str">
            <v>Buildings</v>
          </cell>
          <cell r="AJ2510">
            <v>16334.9</v>
          </cell>
          <cell r="BN2510">
            <v>13891.38</v>
          </cell>
          <cell r="BT2510" t="str">
            <v>Included</v>
          </cell>
        </row>
        <row r="2511">
          <cell r="S2511" t="str">
            <v>Machinery and Equipment</v>
          </cell>
          <cell r="AJ2511">
            <v>6899.98</v>
          </cell>
          <cell r="BN2511">
            <v>6162.73</v>
          </cell>
          <cell r="BT2511">
            <v>5500</v>
          </cell>
        </row>
        <row r="2512">
          <cell r="S2512" t="str">
            <v>Buildings</v>
          </cell>
          <cell r="AJ2512">
            <v>4914.42</v>
          </cell>
          <cell r="BN2512">
            <v>4750.16</v>
          </cell>
          <cell r="BT2512" t="str">
            <v>Included</v>
          </cell>
        </row>
        <row r="2513">
          <cell r="S2513" t="str">
            <v>Furniture &amp; Fixtures</v>
          </cell>
          <cell r="AJ2513">
            <v>4396.17</v>
          </cell>
          <cell r="BN2513">
            <v>3041.89</v>
          </cell>
          <cell r="BT2513">
            <v>2600</v>
          </cell>
        </row>
        <row r="2514">
          <cell r="S2514" t="str">
            <v>Buildings</v>
          </cell>
          <cell r="AJ2514">
            <v>3270</v>
          </cell>
          <cell r="BN2514">
            <v>2970.77</v>
          </cell>
          <cell r="BT2514" t="str">
            <v>Included</v>
          </cell>
        </row>
        <row r="2515">
          <cell r="S2515" t="str">
            <v>Buildings</v>
          </cell>
          <cell r="AJ2515">
            <v>5971.17</v>
          </cell>
          <cell r="BN2515">
            <v>2687.01</v>
          </cell>
          <cell r="BT2515" t="str">
            <v>Included</v>
          </cell>
        </row>
        <row r="2516">
          <cell r="S2516" t="str">
            <v>Machinery and Equipment</v>
          </cell>
          <cell r="AJ2516">
            <v>682</v>
          </cell>
          <cell r="BN2516">
            <v>426.85</v>
          </cell>
          <cell r="BT2516">
            <v>350</v>
          </cell>
        </row>
        <row r="2517">
          <cell r="S2517" t="str">
            <v>Computer Equipment</v>
          </cell>
          <cell r="AJ2517">
            <v>910.39</v>
          </cell>
          <cell r="BN2517">
            <v>405.75</v>
          </cell>
          <cell r="BT2517">
            <v>450</v>
          </cell>
        </row>
        <row r="2518">
          <cell r="S2518" t="str">
            <v>Computer Equipment</v>
          </cell>
          <cell r="AJ2518">
            <v>910.39</v>
          </cell>
          <cell r="BN2518">
            <v>405.75</v>
          </cell>
          <cell r="BT2518">
            <v>450</v>
          </cell>
        </row>
        <row r="2519">
          <cell r="S2519" t="str">
            <v>Computer Equipment</v>
          </cell>
          <cell r="AJ2519">
            <v>910.39</v>
          </cell>
          <cell r="BN2519">
            <v>405.75</v>
          </cell>
          <cell r="BT2519">
            <v>450</v>
          </cell>
        </row>
        <row r="2520">
          <cell r="S2520" t="str">
            <v>Computer Equipment</v>
          </cell>
          <cell r="AJ2520">
            <v>910.39</v>
          </cell>
          <cell r="BN2520">
            <v>405.73</v>
          </cell>
          <cell r="BT2520">
            <v>450</v>
          </cell>
        </row>
        <row r="2521">
          <cell r="S2521" t="str">
            <v>Computer Equipment</v>
          </cell>
          <cell r="AJ2521">
            <v>910.39</v>
          </cell>
          <cell r="BN2521">
            <v>405.73</v>
          </cell>
          <cell r="BT2521">
            <v>450</v>
          </cell>
        </row>
        <row r="2522">
          <cell r="S2522" t="str">
            <v>Computer Equipment</v>
          </cell>
          <cell r="AJ2522">
            <v>910.39</v>
          </cell>
          <cell r="BN2522">
            <v>405.73</v>
          </cell>
          <cell r="BT2522">
            <v>450</v>
          </cell>
        </row>
        <row r="2523">
          <cell r="S2523" t="str">
            <v>Buildings</v>
          </cell>
          <cell r="AJ2523">
            <v>663.46</v>
          </cell>
          <cell r="BN2523">
            <v>298.52999999999997</v>
          </cell>
          <cell r="BT2523" t="str">
            <v>Included</v>
          </cell>
        </row>
        <row r="2524">
          <cell r="S2524" t="str">
            <v>Buildings</v>
          </cell>
          <cell r="AJ2524">
            <v>12932.06</v>
          </cell>
          <cell r="BN2524">
            <v>0</v>
          </cell>
          <cell r="BT2524" t="str">
            <v>Included</v>
          </cell>
        </row>
        <row r="2525">
          <cell r="S2525" t="str">
            <v>Buildings</v>
          </cell>
          <cell r="AJ2525">
            <v>551.80999999999995</v>
          </cell>
          <cell r="BN2525">
            <v>0</v>
          </cell>
          <cell r="BT2525" t="str">
            <v>Included</v>
          </cell>
        </row>
        <row r="2526">
          <cell r="S2526" t="str">
            <v>Machinery and Equipment</v>
          </cell>
          <cell r="AJ2526">
            <v>7158.42</v>
          </cell>
          <cell r="BN2526">
            <v>0</v>
          </cell>
          <cell r="BT2526">
            <v>800</v>
          </cell>
        </row>
        <row r="2527">
          <cell r="S2527" t="str">
            <v>Machinery and Equipment</v>
          </cell>
          <cell r="AJ2527">
            <v>357.93</v>
          </cell>
          <cell r="BN2527">
            <v>0</v>
          </cell>
          <cell r="BT2527">
            <v>40</v>
          </cell>
        </row>
        <row r="2528">
          <cell r="S2528" t="str">
            <v>Machinery and Equipment</v>
          </cell>
          <cell r="AJ2528">
            <v>18614.25</v>
          </cell>
          <cell r="BN2528">
            <v>0</v>
          </cell>
          <cell r="BT2528">
            <v>2500</v>
          </cell>
        </row>
        <row r="2529">
          <cell r="S2529" t="str">
            <v>Machinery and Equipment</v>
          </cell>
          <cell r="AJ2529">
            <v>1039.1400000000001</v>
          </cell>
          <cell r="BN2529">
            <v>0</v>
          </cell>
          <cell r="BT2529">
            <v>150</v>
          </cell>
        </row>
        <row r="2530">
          <cell r="S2530" t="str">
            <v>Machinery and Equipment</v>
          </cell>
          <cell r="AJ2530">
            <v>348.46</v>
          </cell>
          <cell r="BN2530">
            <v>0</v>
          </cell>
          <cell r="BT2530">
            <v>50</v>
          </cell>
        </row>
        <row r="2531">
          <cell r="S2531" t="str">
            <v>Machinery and Equipment</v>
          </cell>
          <cell r="AJ2531">
            <v>4.9800000000000004</v>
          </cell>
          <cell r="BN2531">
            <v>0</v>
          </cell>
          <cell r="BT2531">
            <v>0</v>
          </cell>
        </row>
        <row r="2532">
          <cell r="S2532" t="str">
            <v>Vehicles</v>
          </cell>
          <cell r="AJ2532">
            <v>39588.6</v>
          </cell>
          <cell r="BN2532">
            <v>0</v>
          </cell>
          <cell r="BT2532">
            <v>2400</v>
          </cell>
        </row>
        <row r="2533">
          <cell r="S2533" t="str">
            <v>Vehicles</v>
          </cell>
          <cell r="AJ2533">
            <v>43.83</v>
          </cell>
          <cell r="BN2533">
            <v>0</v>
          </cell>
          <cell r="BT2533">
            <v>0</v>
          </cell>
        </row>
        <row r="2534">
          <cell r="S2534" t="str">
            <v>Machinery and Equipment</v>
          </cell>
          <cell r="AJ2534">
            <v>13274.48</v>
          </cell>
          <cell r="BN2534">
            <v>0</v>
          </cell>
          <cell r="BT2534">
            <v>1800</v>
          </cell>
        </row>
        <row r="2535">
          <cell r="S2535" t="str">
            <v>Machinery and Equipment</v>
          </cell>
          <cell r="AJ2535">
            <v>338.37</v>
          </cell>
          <cell r="BN2535">
            <v>0</v>
          </cell>
          <cell r="BT2535">
            <v>40</v>
          </cell>
        </row>
        <row r="2536">
          <cell r="S2536" t="str">
            <v>Machinery and Equipment</v>
          </cell>
          <cell r="AJ2536">
            <v>199.6</v>
          </cell>
          <cell r="BN2536">
            <v>0</v>
          </cell>
          <cell r="BT2536">
            <v>30</v>
          </cell>
        </row>
        <row r="2537">
          <cell r="S2537" t="str">
            <v>Machinery and Equipment</v>
          </cell>
          <cell r="AJ2537">
            <v>105.68</v>
          </cell>
          <cell r="BN2537">
            <v>0</v>
          </cell>
          <cell r="BT2537">
            <v>10</v>
          </cell>
        </row>
        <row r="2538">
          <cell r="S2538" t="str">
            <v>Buildings</v>
          </cell>
          <cell r="AJ2538">
            <v>1391.58</v>
          </cell>
          <cell r="BN2538">
            <v>0</v>
          </cell>
          <cell r="BT2538" t="str">
            <v>Included</v>
          </cell>
        </row>
        <row r="2539">
          <cell r="S2539" t="str">
            <v>Buildings</v>
          </cell>
          <cell r="AJ2539">
            <v>2149.61</v>
          </cell>
          <cell r="BN2539">
            <v>0</v>
          </cell>
          <cell r="BT2539" t="str">
            <v>Included</v>
          </cell>
        </row>
        <row r="2540">
          <cell r="S2540" t="str">
            <v>Buildings</v>
          </cell>
          <cell r="AJ2540">
            <v>191.45</v>
          </cell>
          <cell r="BN2540">
            <v>0</v>
          </cell>
          <cell r="BT2540" t="str">
            <v>Included</v>
          </cell>
        </row>
        <row r="2541">
          <cell r="S2541" t="str">
            <v>Vehicles</v>
          </cell>
          <cell r="AJ2541">
            <v>9519.11</v>
          </cell>
          <cell r="BN2541">
            <v>0</v>
          </cell>
          <cell r="BT2541">
            <v>350</v>
          </cell>
        </row>
        <row r="2542">
          <cell r="S2542" t="str">
            <v>Computer Equipment</v>
          </cell>
          <cell r="AJ2542">
            <v>2504.7199999999998</v>
          </cell>
          <cell r="BN2542">
            <v>0</v>
          </cell>
          <cell r="BT2542">
            <v>600</v>
          </cell>
        </row>
        <row r="2543">
          <cell r="S2543" t="str">
            <v>Machinery and Equipment</v>
          </cell>
          <cell r="AJ2543">
            <v>1298933.29</v>
          </cell>
          <cell r="BN2543">
            <v>714413.3</v>
          </cell>
          <cell r="BT2543">
            <v>880000</v>
          </cell>
        </row>
        <row r="2544">
          <cell r="S2544" t="str">
            <v>Vehicles</v>
          </cell>
          <cell r="AJ2544">
            <v>190422.94</v>
          </cell>
          <cell r="BN2544">
            <v>99782.81</v>
          </cell>
          <cell r="BT2544">
            <v>105000</v>
          </cell>
        </row>
        <row r="2545">
          <cell r="S2545" t="str">
            <v>Vehicles</v>
          </cell>
          <cell r="AJ2545">
            <v>101038.98</v>
          </cell>
          <cell r="BN2545">
            <v>97440.33</v>
          </cell>
          <cell r="BT2545">
            <v>97500</v>
          </cell>
        </row>
        <row r="2546">
          <cell r="S2546" t="str">
            <v>Vehicles</v>
          </cell>
          <cell r="AJ2546">
            <v>139000</v>
          </cell>
          <cell r="BN2546">
            <v>89438.75</v>
          </cell>
          <cell r="BT2546">
            <v>95000</v>
          </cell>
        </row>
        <row r="2547">
          <cell r="S2547" t="str">
            <v>Land Improvements</v>
          </cell>
          <cell r="AJ2547">
            <v>159543.23000000001</v>
          </cell>
          <cell r="BN2547">
            <v>40151.71</v>
          </cell>
          <cell r="BT2547">
            <v>62500</v>
          </cell>
        </row>
        <row r="2548">
          <cell r="S2548" t="str">
            <v>Vehicles</v>
          </cell>
          <cell r="AJ2548">
            <v>84090</v>
          </cell>
          <cell r="BN2548">
            <v>34036.42</v>
          </cell>
          <cell r="BT2548">
            <v>33000</v>
          </cell>
        </row>
        <row r="2549">
          <cell r="S2549" t="str">
            <v>Vehicles</v>
          </cell>
          <cell r="AJ2549">
            <v>119999.15</v>
          </cell>
          <cell r="BN2549">
            <v>32856.89</v>
          </cell>
          <cell r="BT2549">
            <v>28000</v>
          </cell>
        </row>
        <row r="2550">
          <cell r="S2550" t="str">
            <v>Buildings</v>
          </cell>
          <cell r="AJ2550">
            <v>172842.74</v>
          </cell>
          <cell r="BN2550">
            <v>32840.019999999997</v>
          </cell>
          <cell r="BT2550" t="str">
            <v>Included</v>
          </cell>
        </row>
        <row r="2551">
          <cell r="S2551" t="str">
            <v>Construction In Progress</v>
          </cell>
          <cell r="AJ2551">
            <v>24845.88</v>
          </cell>
          <cell r="BN2551">
            <v>24845.88</v>
          </cell>
          <cell r="BT2551">
            <v>24845.88</v>
          </cell>
        </row>
        <row r="2552">
          <cell r="S2552" t="str">
            <v>Buildings</v>
          </cell>
          <cell r="AJ2552">
            <v>33770</v>
          </cell>
          <cell r="BN2552">
            <v>23080.82</v>
          </cell>
          <cell r="BT2552" t="str">
            <v>Included</v>
          </cell>
        </row>
        <row r="2553">
          <cell r="S2553" t="str">
            <v>Vehicles</v>
          </cell>
          <cell r="AJ2553">
            <v>80000</v>
          </cell>
          <cell r="BN2553">
            <v>21904.76</v>
          </cell>
          <cell r="BT2553">
            <v>19000</v>
          </cell>
        </row>
        <row r="2554">
          <cell r="S2554" t="str">
            <v>Machinery and Equipment</v>
          </cell>
          <cell r="AJ2554">
            <v>64855.96</v>
          </cell>
          <cell r="BN2554">
            <v>21618.62</v>
          </cell>
          <cell r="BT2554">
            <v>29000</v>
          </cell>
        </row>
        <row r="2555">
          <cell r="S2555" t="str">
            <v>Land Improvements</v>
          </cell>
          <cell r="AJ2555">
            <v>32468.43</v>
          </cell>
          <cell r="BN2555">
            <v>18579.18</v>
          </cell>
          <cell r="BT2555">
            <v>17000</v>
          </cell>
        </row>
        <row r="2556">
          <cell r="S2556" t="str">
            <v>Land Improvements</v>
          </cell>
          <cell r="AJ2556">
            <v>49437.599999999999</v>
          </cell>
          <cell r="BN2556">
            <v>18127.11</v>
          </cell>
          <cell r="BT2556">
            <v>21000</v>
          </cell>
        </row>
        <row r="2557">
          <cell r="S2557" t="str">
            <v>Machinery and Equipment</v>
          </cell>
          <cell r="AJ2557">
            <v>45768.58</v>
          </cell>
          <cell r="BN2557">
            <v>17926.009999999998</v>
          </cell>
          <cell r="BT2557">
            <v>22000</v>
          </cell>
        </row>
        <row r="2558">
          <cell r="S2558" t="str">
            <v>Buildings</v>
          </cell>
          <cell r="AJ2558">
            <v>18868.849999999999</v>
          </cell>
          <cell r="BN2558">
            <v>17219.77</v>
          </cell>
          <cell r="BT2558" t="str">
            <v>Included</v>
          </cell>
        </row>
        <row r="2559">
          <cell r="S2559" t="str">
            <v>Machinery and Equipment</v>
          </cell>
          <cell r="AJ2559">
            <v>31805</v>
          </cell>
          <cell r="BN2559">
            <v>16666.03</v>
          </cell>
          <cell r="BT2559">
            <v>12000</v>
          </cell>
        </row>
        <row r="2560">
          <cell r="S2560" t="str">
            <v>Buildings</v>
          </cell>
          <cell r="AJ2560">
            <v>24975.84</v>
          </cell>
          <cell r="BN2560">
            <v>16026.18</v>
          </cell>
          <cell r="BT2560" t="str">
            <v>Included</v>
          </cell>
        </row>
        <row r="2561">
          <cell r="S2561" t="str">
            <v>Land Improvements</v>
          </cell>
          <cell r="AJ2561">
            <v>17260.09</v>
          </cell>
          <cell r="BN2561">
            <v>16014.83</v>
          </cell>
          <cell r="BT2561">
            <v>16000</v>
          </cell>
        </row>
        <row r="2562">
          <cell r="S2562" t="str">
            <v>Land Improvements</v>
          </cell>
          <cell r="AJ2562">
            <v>41488.28</v>
          </cell>
          <cell r="BN2562">
            <v>15212.3</v>
          </cell>
          <cell r="BT2562">
            <v>17500</v>
          </cell>
        </row>
        <row r="2563">
          <cell r="S2563" t="str">
            <v>Buildings</v>
          </cell>
          <cell r="AJ2563">
            <v>39086.51</v>
          </cell>
          <cell r="BN2563">
            <v>14657.44</v>
          </cell>
          <cell r="BT2563" t="str">
            <v>Included</v>
          </cell>
        </row>
        <row r="2564">
          <cell r="S2564" t="str">
            <v>Vehicles</v>
          </cell>
          <cell r="AJ2564">
            <v>67303</v>
          </cell>
          <cell r="BN2564">
            <v>14422.09</v>
          </cell>
          <cell r="BT2564">
            <v>11000</v>
          </cell>
        </row>
        <row r="2565">
          <cell r="S2565" t="str">
            <v>Vehicles</v>
          </cell>
          <cell r="AJ2565">
            <v>67303</v>
          </cell>
          <cell r="BN2565">
            <v>14422.08</v>
          </cell>
          <cell r="BT2565">
            <v>11000</v>
          </cell>
        </row>
        <row r="2566">
          <cell r="S2566" t="str">
            <v>Vehicles</v>
          </cell>
          <cell r="AJ2566">
            <v>67303.09</v>
          </cell>
          <cell r="BN2566">
            <v>13620.84</v>
          </cell>
          <cell r="BT2566">
            <v>11000</v>
          </cell>
        </row>
        <row r="2567">
          <cell r="S2567" t="str">
            <v>Vehicles</v>
          </cell>
          <cell r="AJ2567">
            <v>67303.09</v>
          </cell>
          <cell r="BN2567">
            <v>13620.84</v>
          </cell>
          <cell r="BT2567">
            <v>11000</v>
          </cell>
        </row>
        <row r="2568">
          <cell r="S2568" t="str">
            <v>Vehicles</v>
          </cell>
          <cell r="AJ2568">
            <v>124239.17</v>
          </cell>
          <cell r="BN2568">
            <v>13311.35</v>
          </cell>
          <cell r="BT2568">
            <v>13500</v>
          </cell>
        </row>
        <row r="2569">
          <cell r="S2569" t="str">
            <v>Buildings</v>
          </cell>
          <cell r="AJ2569">
            <v>112169.91</v>
          </cell>
          <cell r="BN2569">
            <v>13086.5</v>
          </cell>
          <cell r="BT2569" t="str">
            <v>Included</v>
          </cell>
        </row>
        <row r="2570">
          <cell r="S2570" t="str">
            <v>Vehicles</v>
          </cell>
          <cell r="AJ2570">
            <v>16210</v>
          </cell>
          <cell r="BN2570">
            <v>12745.95</v>
          </cell>
          <cell r="BT2570">
            <v>12000</v>
          </cell>
        </row>
        <row r="2571">
          <cell r="S2571" t="str">
            <v>Buildings</v>
          </cell>
          <cell r="AJ2571">
            <v>28815.54</v>
          </cell>
          <cell r="BN2571">
            <v>12486.75</v>
          </cell>
          <cell r="BT2571" t="str">
            <v>Included</v>
          </cell>
        </row>
        <row r="2572">
          <cell r="S2572" t="str">
            <v>Machinery and Equipment</v>
          </cell>
          <cell r="AJ2572">
            <v>12500</v>
          </cell>
          <cell r="BN2572">
            <v>12291.1</v>
          </cell>
          <cell r="BT2572">
            <v>12000</v>
          </cell>
        </row>
        <row r="2573">
          <cell r="S2573" t="str">
            <v>Buildings</v>
          </cell>
          <cell r="AJ2573">
            <v>75926.759999999995</v>
          </cell>
          <cell r="BN2573">
            <v>11072.71</v>
          </cell>
          <cell r="BT2573" t="str">
            <v>Included</v>
          </cell>
        </row>
        <row r="2574">
          <cell r="S2574" t="str">
            <v>Vehicles</v>
          </cell>
          <cell r="AJ2574">
            <v>29880</v>
          </cell>
          <cell r="BN2574">
            <v>10671.43</v>
          </cell>
          <cell r="BT2574">
            <v>9750</v>
          </cell>
        </row>
        <row r="2575">
          <cell r="S2575" t="str">
            <v>Vehicles</v>
          </cell>
          <cell r="AJ2575">
            <v>10685</v>
          </cell>
          <cell r="BN2575">
            <v>8531.27</v>
          </cell>
          <cell r="BT2575">
            <v>7750</v>
          </cell>
        </row>
        <row r="2576">
          <cell r="S2576" t="str">
            <v>Land Improvements</v>
          </cell>
          <cell r="AJ2576">
            <v>41239.81</v>
          </cell>
          <cell r="BN2576">
            <v>8454.1299999999992</v>
          </cell>
          <cell r="BT2576">
            <v>16500</v>
          </cell>
        </row>
        <row r="2577">
          <cell r="S2577" t="str">
            <v>Land Improvements</v>
          </cell>
          <cell r="AJ2577">
            <v>41114.480000000003</v>
          </cell>
          <cell r="BN2577">
            <v>8428.42</v>
          </cell>
          <cell r="BT2577">
            <v>16500</v>
          </cell>
        </row>
        <row r="2578">
          <cell r="S2578" t="str">
            <v>Land Improvements</v>
          </cell>
          <cell r="AJ2578">
            <v>39705.949999999997</v>
          </cell>
          <cell r="BN2578">
            <v>8139.79</v>
          </cell>
          <cell r="BT2578">
            <v>16000</v>
          </cell>
        </row>
        <row r="2579">
          <cell r="S2579" t="str">
            <v>Land Improvements</v>
          </cell>
          <cell r="AJ2579">
            <v>39585.269999999997</v>
          </cell>
          <cell r="BN2579">
            <v>8114.96</v>
          </cell>
          <cell r="BT2579">
            <v>16000</v>
          </cell>
        </row>
        <row r="2580">
          <cell r="S2580" t="str">
            <v>Land Improvements</v>
          </cell>
          <cell r="AJ2580">
            <v>66400.639999999999</v>
          </cell>
          <cell r="BN2580">
            <v>7802.04</v>
          </cell>
          <cell r="BT2580">
            <v>13000</v>
          </cell>
        </row>
        <row r="2581">
          <cell r="S2581" t="str">
            <v>Buildings</v>
          </cell>
          <cell r="AJ2581">
            <v>24406.21</v>
          </cell>
          <cell r="BN2581">
            <v>7626.97</v>
          </cell>
          <cell r="BT2581" t="str">
            <v>Included</v>
          </cell>
        </row>
        <row r="2582">
          <cell r="S2582" t="str">
            <v>Land Improvements</v>
          </cell>
          <cell r="AJ2582">
            <v>8600</v>
          </cell>
          <cell r="BN2582">
            <v>5494.46</v>
          </cell>
          <cell r="BT2582">
            <v>4600</v>
          </cell>
        </row>
        <row r="2583">
          <cell r="S2583" t="str">
            <v>Land Improvements</v>
          </cell>
          <cell r="AJ2583">
            <v>107075.1</v>
          </cell>
          <cell r="BN2583">
            <v>5086.0600000000004</v>
          </cell>
          <cell r="BT2583">
            <v>10000</v>
          </cell>
        </row>
        <row r="2584">
          <cell r="S2584" t="str">
            <v>Buildings</v>
          </cell>
          <cell r="AJ2584">
            <v>6600.33</v>
          </cell>
          <cell r="BN2584">
            <v>4787.0600000000004</v>
          </cell>
          <cell r="BT2584" t="str">
            <v>Included</v>
          </cell>
        </row>
        <row r="2585">
          <cell r="S2585" t="str">
            <v>Land Improvements</v>
          </cell>
          <cell r="AJ2585">
            <v>38455.97</v>
          </cell>
          <cell r="BN2585">
            <v>4518.58</v>
          </cell>
          <cell r="BT2585">
            <v>7750</v>
          </cell>
        </row>
        <row r="2586">
          <cell r="S2586" t="str">
            <v>Vehicles</v>
          </cell>
          <cell r="AJ2586">
            <v>45627.9</v>
          </cell>
          <cell r="BN2586">
            <v>4345.5200000000004</v>
          </cell>
          <cell r="BT2586">
            <v>2600</v>
          </cell>
        </row>
        <row r="2587">
          <cell r="S2587" t="str">
            <v>Land Improvements</v>
          </cell>
          <cell r="AJ2587">
            <v>36456.26</v>
          </cell>
          <cell r="BN2587">
            <v>4283.62</v>
          </cell>
          <cell r="BT2587">
            <v>7250</v>
          </cell>
        </row>
        <row r="2588">
          <cell r="S2588" t="str">
            <v>Buildings</v>
          </cell>
          <cell r="AJ2588">
            <v>7786.36</v>
          </cell>
          <cell r="BN2588">
            <v>3893.16</v>
          </cell>
          <cell r="BT2588" t="str">
            <v>Included</v>
          </cell>
        </row>
        <row r="2589">
          <cell r="S2589" t="str">
            <v>Land Improvements</v>
          </cell>
          <cell r="AJ2589">
            <v>16997.34</v>
          </cell>
          <cell r="BN2589">
            <v>3484.46</v>
          </cell>
          <cell r="BT2589">
            <v>6750</v>
          </cell>
        </row>
        <row r="2590">
          <cell r="S2590" t="str">
            <v>Land Improvements</v>
          </cell>
          <cell r="AJ2590">
            <v>72301.67</v>
          </cell>
          <cell r="BN2590">
            <v>3434.3</v>
          </cell>
          <cell r="BT2590">
            <v>6750</v>
          </cell>
        </row>
        <row r="2591">
          <cell r="S2591" t="str">
            <v>Land Improvements</v>
          </cell>
          <cell r="AJ2591">
            <v>16365.14</v>
          </cell>
          <cell r="BN2591">
            <v>3354.81</v>
          </cell>
          <cell r="BT2591">
            <v>6500</v>
          </cell>
        </row>
        <row r="2592">
          <cell r="S2592" t="str">
            <v>Construction In Progress</v>
          </cell>
          <cell r="AJ2592">
            <v>3171.33</v>
          </cell>
          <cell r="BN2592">
            <v>3171.33</v>
          </cell>
          <cell r="BT2592">
            <v>3171.33</v>
          </cell>
        </row>
        <row r="2593">
          <cell r="S2593" t="str">
            <v>Buildings</v>
          </cell>
          <cell r="AJ2593">
            <v>6361.47</v>
          </cell>
          <cell r="BN2593">
            <v>2862.64</v>
          </cell>
          <cell r="BT2593" t="str">
            <v>Included</v>
          </cell>
        </row>
        <row r="2594">
          <cell r="S2594" t="str">
            <v>Land Improvements</v>
          </cell>
          <cell r="AJ2594">
            <v>24201.62</v>
          </cell>
          <cell r="BN2594">
            <v>2843.69</v>
          </cell>
          <cell r="BT2594">
            <v>4800</v>
          </cell>
        </row>
        <row r="2595">
          <cell r="S2595" t="str">
            <v>Buildings</v>
          </cell>
          <cell r="AJ2595">
            <v>3287.66</v>
          </cell>
          <cell r="BN2595">
            <v>2630.12</v>
          </cell>
          <cell r="BT2595" t="str">
            <v>Included</v>
          </cell>
        </row>
        <row r="2596">
          <cell r="S2596" t="str">
            <v>Buildings</v>
          </cell>
          <cell r="AJ2596">
            <v>21439.32</v>
          </cell>
          <cell r="BN2596">
            <v>2501.25</v>
          </cell>
          <cell r="BT2596" t="str">
            <v>Included</v>
          </cell>
        </row>
        <row r="2597">
          <cell r="S2597" t="str">
            <v>Construction In Progress</v>
          </cell>
          <cell r="AJ2597">
            <v>2470</v>
          </cell>
          <cell r="BN2597">
            <v>2470</v>
          </cell>
          <cell r="BT2597">
            <v>2470</v>
          </cell>
        </row>
        <row r="2598">
          <cell r="S2598" t="str">
            <v>Vehicles</v>
          </cell>
          <cell r="AJ2598">
            <v>3050</v>
          </cell>
          <cell r="BN2598">
            <v>2288.41</v>
          </cell>
          <cell r="BT2598">
            <v>2100</v>
          </cell>
        </row>
        <row r="2599">
          <cell r="S2599" t="str">
            <v>Land Improvements</v>
          </cell>
          <cell r="AJ2599">
            <v>11156.08</v>
          </cell>
          <cell r="BN2599">
            <v>2287.06</v>
          </cell>
          <cell r="BT2599">
            <v>4400</v>
          </cell>
        </row>
        <row r="2600">
          <cell r="S2600" t="str">
            <v>Vehicles</v>
          </cell>
          <cell r="AJ2600">
            <v>20751.03</v>
          </cell>
          <cell r="BN2600">
            <v>2223.34</v>
          </cell>
          <cell r="BT2600">
            <v>2300</v>
          </cell>
        </row>
        <row r="2601">
          <cell r="S2601" t="str">
            <v>Land Improvements</v>
          </cell>
          <cell r="AJ2601">
            <v>10741.13</v>
          </cell>
          <cell r="BN2601">
            <v>2201.92</v>
          </cell>
          <cell r="BT2601">
            <v>4400</v>
          </cell>
        </row>
        <row r="2602">
          <cell r="S2602" t="str">
            <v>Land Improvements</v>
          </cell>
          <cell r="AJ2602">
            <v>16356.61</v>
          </cell>
          <cell r="BN2602">
            <v>1921.92</v>
          </cell>
          <cell r="BT2602">
            <v>3200</v>
          </cell>
        </row>
        <row r="2603">
          <cell r="S2603" t="str">
            <v>Machinery and Equipment</v>
          </cell>
          <cell r="AJ2603">
            <v>5198.2700000000004</v>
          </cell>
          <cell r="BN2603">
            <v>1819.36</v>
          </cell>
          <cell r="BT2603">
            <v>2600</v>
          </cell>
        </row>
        <row r="2604">
          <cell r="S2604" t="str">
            <v>Buildings</v>
          </cell>
          <cell r="AJ2604">
            <v>2648.51</v>
          </cell>
          <cell r="BN2604">
            <v>1721.53</v>
          </cell>
          <cell r="BT2604" t="str">
            <v>Included</v>
          </cell>
        </row>
        <row r="2605">
          <cell r="S2605" t="str">
            <v>Land Improvements</v>
          </cell>
          <cell r="AJ2605">
            <v>8147.69</v>
          </cell>
          <cell r="BN2605">
            <v>1670.27</v>
          </cell>
          <cell r="BT2605">
            <v>3200</v>
          </cell>
        </row>
        <row r="2606">
          <cell r="S2606" t="str">
            <v>Furniture &amp; Fixtures</v>
          </cell>
          <cell r="AJ2606">
            <v>1962.56</v>
          </cell>
          <cell r="BN2606">
            <v>1619.51</v>
          </cell>
          <cell r="BT2606">
            <v>1400</v>
          </cell>
        </row>
        <row r="2607">
          <cell r="S2607" t="str">
            <v>Land Improvements</v>
          </cell>
          <cell r="AJ2607">
            <v>7844.64</v>
          </cell>
          <cell r="BN2607">
            <v>1608.15</v>
          </cell>
          <cell r="BT2607">
            <v>3200</v>
          </cell>
        </row>
        <row r="2608">
          <cell r="S2608" t="str">
            <v>Vehicles</v>
          </cell>
          <cell r="AJ2608">
            <v>22062.53</v>
          </cell>
          <cell r="BN2608">
            <v>1575.89</v>
          </cell>
          <cell r="BT2608">
            <v>1300</v>
          </cell>
        </row>
        <row r="2609">
          <cell r="S2609" t="str">
            <v>Office Equipment</v>
          </cell>
          <cell r="AJ2609">
            <v>2644.11</v>
          </cell>
          <cell r="BN2609">
            <v>1498.33</v>
          </cell>
          <cell r="BT2609">
            <v>1000</v>
          </cell>
        </row>
        <row r="2610">
          <cell r="S2610" t="str">
            <v>Land Improvements</v>
          </cell>
          <cell r="AJ2610">
            <v>30875.06</v>
          </cell>
          <cell r="BN2610">
            <v>1466.58</v>
          </cell>
          <cell r="BT2610">
            <v>2800</v>
          </cell>
        </row>
        <row r="2611">
          <cell r="S2611" t="str">
            <v>Buildings</v>
          </cell>
          <cell r="AJ2611">
            <v>2225</v>
          </cell>
          <cell r="BN2611">
            <v>1316.46</v>
          </cell>
          <cell r="BT2611" t="str">
            <v>Included</v>
          </cell>
        </row>
        <row r="2612">
          <cell r="S2612" t="str">
            <v>Land Improvements</v>
          </cell>
          <cell r="AJ2612">
            <v>10767.68</v>
          </cell>
          <cell r="BN2612">
            <v>1265.1400000000001</v>
          </cell>
          <cell r="BT2612">
            <v>2100</v>
          </cell>
        </row>
        <row r="2613">
          <cell r="S2613" t="str">
            <v>Land Improvements</v>
          </cell>
          <cell r="AJ2613">
            <v>26612.83</v>
          </cell>
          <cell r="BN2613">
            <v>1264.1400000000001</v>
          </cell>
          <cell r="BT2613">
            <v>2500</v>
          </cell>
        </row>
        <row r="2614">
          <cell r="S2614" t="str">
            <v>Office Equipment</v>
          </cell>
          <cell r="AJ2614">
            <v>1597.9</v>
          </cell>
          <cell r="BN2614">
            <v>1251.6099999999999</v>
          </cell>
          <cell r="BT2614">
            <v>1100</v>
          </cell>
        </row>
        <row r="2615">
          <cell r="S2615" t="str">
            <v>Land Improvements</v>
          </cell>
          <cell r="AJ2615">
            <v>10254.879999999999</v>
          </cell>
          <cell r="BN2615">
            <v>1204.95</v>
          </cell>
          <cell r="BT2615">
            <v>2000</v>
          </cell>
        </row>
        <row r="2616">
          <cell r="S2616" t="str">
            <v>Machinery and Equipment</v>
          </cell>
          <cell r="AJ2616">
            <v>4663</v>
          </cell>
          <cell r="BN2616">
            <v>1165.76</v>
          </cell>
          <cell r="BT2616">
            <v>200</v>
          </cell>
        </row>
        <row r="2617">
          <cell r="S2617" t="str">
            <v>Office Equipment</v>
          </cell>
          <cell r="AJ2617">
            <v>1288.1400000000001</v>
          </cell>
          <cell r="BN2617">
            <v>1116.27</v>
          </cell>
          <cell r="BT2617">
            <v>1000</v>
          </cell>
        </row>
        <row r="2618">
          <cell r="S2618" t="str">
            <v>Construction In Progress</v>
          </cell>
          <cell r="AJ2618">
            <v>1099.1199999999999</v>
          </cell>
          <cell r="BN2618">
            <v>1099.1199999999999</v>
          </cell>
          <cell r="BT2618">
            <v>1099.1199999999999</v>
          </cell>
        </row>
        <row r="2619">
          <cell r="S2619" t="str">
            <v>Office Equipment</v>
          </cell>
          <cell r="AJ2619">
            <v>1163.3699999999999</v>
          </cell>
          <cell r="BN2619">
            <v>1076.04</v>
          </cell>
          <cell r="BT2619">
            <v>950</v>
          </cell>
        </row>
        <row r="2620">
          <cell r="S2620" t="str">
            <v>Buildings</v>
          </cell>
          <cell r="AJ2620">
            <v>8846.82</v>
          </cell>
          <cell r="BN2620">
            <v>1032.1400000000001</v>
          </cell>
          <cell r="BT2620" t="str">
            <v>Included</v>
          </cell>
        </row>
        <row r="2621">
          <cell r="S2621" t="str">
            <v>Office Equipment</v>
          </cell>
          <cell r="AJ2621">
            <v>1121.53</v>
          </cell>
          <cell r="BN2621">
            <v>981.42</v>
          </cell>
          <cell r="BT2621">
            <v>850</v>
          </cell>
        </row>
        <row r="2622">
          <cell r="S2622" t="str">
            <v>Office Equipment</v>
          </cell>
          <cell r="AJ2622">
            <v>1156.43</v>
          </cell>
          <cell r="BN2622">
            <v>944.8</v>
          </cell>
          <cell r="BT2622">
            <v>850</v>
          </cell>
        </row>
        <row r="2623">
          <cell r="S2623" t="str">
            <v>Machinery and Equipment</v>
          </cell>
          <cell r="AJ2623">
            <v>1100</v>
          </cell>
          <cell r="BN2623">
            <v>929.95</v>
          </cell>
          <cell r="BT2623">
            <v>850</v>
          </cell>
        </row>
        <row r="2624">
          <cell r="S2624" t="str">
            <v>Furniture &amp; Fixtures</v>
          </cell>
          <cell r="AJ2624">
            <v>1374.3</v>
          </cell>
          <cell r="BN2624">
            <v>893.29</v>
          </cell>
          <cell r="BT2624">
            <v>700</v>
          </cell>
        </row>
        <row r="2625">
          <cell r="S2625" t="str">
            <v>Office Equipment</v>
          </cell>
          <cell r="AJ2625">
            <v>1159.48</v>
          </cell>
          <cell r="BN2625">
            <v>850.75</v>
          </cell>
          <cell r="BT2625">
            <v>750</v>
          </cell>
        </row>
        <row r="2626">
          <cell r="S2626" t="str">
            <v>Land Improvements</v>
          </cell>
          <cell r="AJ2626">
            <v>7178.45</v>
          </cell>
          <cell r="BN2626">
            <v>843.53</v>
          </cell>
          <cell r="BT2626">
            <v>1400</v>
          </cell>
        </row>
        <row r="2627">
          <cell r="S2627" t="str">
            <v>Buildings</v>
          </cell>
          <cell r="AJ2627">
            <v>7300.22</v>
          </cell>
          <cell r="BN2627">
            <v>821.24</v>
          </cell>
          <cell r="BT2627" t="str">
            <v>Included</v>
          </cell>
        </row>
        <row r="2628">
          <cell r="S2628" t="str">
            <v>Land Improvements</v>
          </cell>
          <cell r="AJ2628">
            <v>17152.82</v>
          </cell>
          <cell r="BN2628">
            <v>814.77</v>
          </cell>
          <cell r="BT2628">
            <v>1600</v>
          </cell>
        </row>
        <row r="2629">
          <cell r="S2629" t="str">
            <v>Buildings</v>
          </cell>
          <cell r="AJ2629">
            <v>9760.56</v>
          </cell>
          <cell r="BN2629">
            <v>650.66999999999996</v>
          </cell>
          <cell r="BT2629" t="str">
            <v>Included</v>
          </cell>
        </row>
        <row r="2630">
          <cell r="S2630" t="str">
            <v>Computer Equipment</v>
          </cell>
          <cell r="AJ2630">
            <v>1393.04</v>
          </cell>
          <cell r="BN2630">
            <v>620.83000000000004</v>
          </cell>
          <cell r="BT2630">
            <v>650</v>
          </cell>
        </row>
        <row r="2631">
          <cell r="S2631" t="str">
            <v>Computer Equipment</v>
          </cell>
          <cell r="AJ2631">
            <v>1393.04</v>
          </cell>
          <cell r="BN2631">
            <v>620.83000000000004</v>
          </cell>
          <cell r="BT2631">
            <v>650</v>
          </cell>
        </row>
        <row r="2632">
          <cell r="S2632" t="str">
            <v>Computer Equipment</v>
          </cell>
          <cell r="AJ2632">
            <v>1393.04</v>
          </cell>
          <cell r="BN2632">
            <v>620.82000000000005</v>
          </cell>
          <cell r="BT2632">
            <v>650</v>
          </cell>
        </row>
        <row r="2633">
          <cell r="S2633" t="str">
            <v>Furniture &amp; Fixtures</v>
          </cell>
          <cell r="AJ2633">
            <v>570</v>
          </cell>
          <cell r="BN2633">
            <v>489.57</v>
          </cell>
          <cell r="BT2633">
            <v>400</v>
          </cell>
        </row>
        <row r="2634">
          <cell r="S2634" t="str">
            <v>Machinery and Equipment</v>
          </cell>
          <cell r="AJ2634">
            <v>5783.19</v>
          </cell>
          <cell r="BN2634">
            <v>481.93</v>
          </cell>
          <cell r="BT2634">
            <v>250</v>
          </cell>
        </row>
        <row r="2635">
          <cell r="S2635" t="str">
            <v>Buildings</v>
          </cell>
          <cell r="AJ2635">
            <v>6602.67</v>
          </cell>
          <cell r="BN2635">
            <v>440.16</v>
          </cell>
          <cell r="BT2635" t="str">
            <v>Included</v>
          </cell>
        </row>
        <row r="2636">
          <cell r="S2636" t="str">
            <v>Computer Equipment</v>
          </cell>
          <cell r="AJ2636">
            <v>910.39</v>
          </cell>
          <cell r="BN2636">
            <v>405.75</v>
          </cell>
          <cell r="BT2636">
            <v>450</v>
          </cell>
        </row>
        <row r="2637">
          <cell r="S2637" t="str">
            <v>Computer Equipment</v>
          </cell>
          <cell r="AJ2637">
            <v>910.39</v>
          </cell>
          <cell r="BN2637">
            <v>405.75</v>
          </cell>
          <cell r="BT2637">
            <v>450</v>
          </cell>
        </row>
        <row r="2638">
          <cell r="S2638" t="str">
            <v>Computer Equipment</v>
          </cell>
          <cell r="AJ2638">
            <v>910.39</v>
          </cell>
          <cell r="BN2638">
            <v>405.75</v>
          </cell>
          <cell r="BT2638">
            <v>450</v>
          </cell>
        </row>
        <row r="2639">
          <cell r="S2639" t="str">
            <v>Computer Equipment</v>
          </cell>
          <cell r="AJ2639">
            <v>910.39</v>
          </cell>
          <cell r="BN2639">
            <v>405.75</v>
          </cell>
          <cell r="BT2639">
            <v>450</v>
          </cell>
        </row>
        <row r="2640">
          <cell r="S2640" t="str">
            <v>Computer Equipment</v>
          </cell>
          <cell r="AJ2640">
            <v>910.39</v>
          </cell>
          <cell r="BN2640">
            <v>405.75</v>
          </cell>
          <cell r="BT2640">
            <v>450</v>
          </cell>
        </row>
        <row r="2641">
          <cell r="S2641" t="str">
            <v>Computer Equipment</v>
          </cell>
          <cell r="AJ2641">
            <v>910.39</v>
          </cell>
          <cell r="BN2641">
            <v>405.75</v>
          </cell>
          <cell r="BT2641">
            <v>450</v>
          </cell>
        </row>
        <row r="2642">
          <cell r="S2642" t="str">
            <v>Computer Equipment</v>
          </cell>
          <cell r="AJ2642">
            <v>910.39</v>
          </cell>
          <cell r="BN2642">
            <v>405.75</v>
          </cell>
          <cell r="BT2642">
            <v>450</v>
          </cell>
        </row>
        <row r="2643">
          <cell r="S2643" t="str">
            <v>Computer Equipment</v>
          </cell>
          <cell r="AJ2643">
            <v>910.39</v>
          </cell>
          <cell r="BN2643">
            <v>405.75</v>
          </cell>
          <cell r="BT2643">
            <v>450</v>
          </cell>
        </row>
        <row r="2644">
          <cell r="S2644" t="str">
            <v>Computer Equipment</v>
          </cell>
          <cell r="AJ2644">
            <v>910.39</v>
          </cell>
          <cell r="BN2644">
            <v>405.75</v>
          </cell>
          <cell r="BT2644">
            <v>450</v>
          </cell>
        </row>
        <row r="2645">
          <cell r="S2645" t="str">
            <v>Computer Equipment</v>
          </cell>
          <cell r="AJ2645">
            <v>910.39</v>
          </cell>
          <cell r="BN2645">
            <v>405.75</v>
          </cell>
          <cell r="BT2645">
            <v>450</v>
          </cell>
        </row>
        <row r="2646">
          <cell r="S2646" t="str">
            <v>Computer Equipment</v>
          </cell>
          <cell r="AJ2646">
            <v>910.39</v>
          </cell>
          <cell r="BN2646">
            <v>405.75</v>
          </cell>
          <cell r="BT2646">
            <v>450</v>
          </cell>
        </row>
        <row r="2647">
          <cell r="S2647" t="str">
            <v>Computer Equipment</v>
          </cell>
          <cell r="AJ2647">
            <v>910.39</v>
          </cell>
          <cell r="BN2647">
            <v>405.73</v>
          </cell>
          <cell r="BT2647">
            <v>450</v>
          </cell>
        </row>
        <row r="2648">
          <cell r="S2648" t="str">
            <v>Computer Equipment</v>
          </cell>
          <cell r="AJ2648">
            <v>910.39</v>
          </cell>
          <cell r="BN2648">
            <v>405.73</v>
          </cell>
          <cell r="BT2648">
            <v>450</v>
          </cell>
        </row>
        <row r="2649">
          <cell r="S2649" t="str">
            <v>Computer Equipment</v>
          </cell>
          <cell r="AJ2649">
            <v>910.39</v>
          </cell>
          <cell r="BN2649">
            <v>405.73</v>
          </cell>
          <cell r="BT2649">
            <v>450</v>
          </cell>
        </row>
        <row r="2650">
          <cell r="S2650" t="str">
            <v>Computer Equipment</v>
          </cell>
          <cell r="AJ2650">
            <v>910.39</v>
          </cell>
          <cell r="BN2650">
            <v>405.73</v>
          </cell>
          <cell r="BT2650">
            <v>450</v>
          </cell>
        </row>
        <row r="2651">
          <cell r="S2651" t="str">
            <v>Computer Equipment</v>
          </cell>
          <cell r="AJ2651">
            <v>910.39</v>
          </cell>
          <cell r="BN2651">
            <v>405.73</v>
          </cell>
          <cell r="BT2651">
            <v>450</v>
          </cell>
        </row>
        <row r="2652">
          <cell r="S2652" t="str">
            <v>Computer Equipment</v>
          </cell>
          <cell r="AJ2652">
            <v>910.39</v>
          </cell>
          <cell r="BN2652">
            <v>405.73</v>
          </cell>
          <cell r="BT2652">
            <v>450</v>
          </cell>
        </row>
        <row r="2653">
          <cell r="S2653" t="str">
            <v>Computer Equipment</v>
          </cell>
          <cell r="AJ2653">
            <v>910.39</v>
          </cell>
          <cell r="BN2653">
            <v>405.73</v>
          </cell>
          <cell r="BT2653">
            <v>450</v>
          </cell>
        </row>
        <row r="2654">
          <cell r="S2654" t="str">
            <v>Computer Equipment</v>
          </cell>
          <cell r="AJ2654">
            <v>910.39</v>
          </cell>
          <cell r="BN2654">
            <v>405.73</v>
          </cell>
          <cell r="BT2654">
            <v>450</v>
          </cell>
        </row>
        <row r="2655">
          <cell r="S2655" t="str">
            <v>Computer Equipment</v>
          </cell>
          <cell r="AJ2655">
            <v>910.39</v>
          </cell>
          <cell r="BN2655">
            <v>405.73</v>
          </cell>
          <cell r="BT2655">
            <v>450</v>
          </cell>
        </row>
        <row r="2656">
          <cell r="S2656" t="str">
            <v>Computer Equipment</v>
          </cell>
          <cell r="AJ2656">
            <v>910.39</v>
          </cell>
          <cell r="BN2656">
            <v>405.73</v>
          </cell>
          <cell r="BT2656">
            <v>450</v>
          </cell>
        </row>
        <row r="2657">
          <cell r="S2657" t="str">
            <v>Computer Equipment</v>
          </cell>
          <cell r="AJ2657">
            <v>910.39</v>
          </cell>
          <cell r="BN2657">
            <v>405.27</v>
          </cell>
          <cell r="BT2657">
            <v>450</v>
          </cell>
        </row>
        <row r="2658">
          <cell r="S2658" t="str">
            <v>Office Equipment</v>
          </cell>
          <cell r="AJ2658">
            <v>1041.77</v>
          </cell>
          <cell r="BN2658">
            <v>381.96</v>
          </cell>
          <cell r="BT2658">
            <v>60</v>
          </cell>
        </row>
        <row r="2659">
          <cell r="S2659" t="str">
            <v>Computer Equipment</v>
          </cell>
          <cell r="AJ2659">
            <v>1302.44</v>
          </cell>
          <cell r="BN2659">
            <v>325.89999999999998</v>
          </cell>
          <cell r="BT2659">
            <v>550</v>
          </cell>
        </row>
        <row r="2660">
          <cell r="S2660" t="str">
            <v>Office Equipment</v>
          </cell>
          <cell r="AJ2660">
            <v>818.04</v>
          </cell>
          <cell r="BN2660">
            <v>313.61</v>
          </cell>
          <cell r="BT2660">
            <v>90</v>
          </cell>
        </row>
        <row r="2661">
          <cell r="S2661" t="str">
            <v>Land Improvements</v>
          </cell>
          <cell r="AJ2661">
            <v>6289.36</v>
          </cell>
          <cell r="BN2661">
            <v>298.75</v>
          </cell>
          <cell r="BT2661">
            <v>600</v>
          </cell>
        </row>
        <row r="2662">
          <cell r="S2662" t="str">
            <v>Computer Equipment</v>
          </cell>
          <cell r="AJ2662">
            <v>1477.72</v>
          </cell>
          <cell r="BN2662">
            <v>290.14999999999998</v>
          </cell>
          <cell r="BT2662">
            <v>550</v>
          </cell>
        </row>
        <row r="2663">
          <cell r="S2663" t="str">
            <v>Computer Equipment</v>
          </cell>
          <cell r="AJ2663">
            <v>1044.8399999999999</v>
          </cell>
          <cell r="BN2663">
            <v>261.44</v>
          </cell>
          <cell r="BT2663">
            <v>450</v>
          </cell>
        </row>
        <row r="2664">
          <cell r="S2664" t="str">
            <v>Buildings</v>
          </cell>
          <cell r="AJ2664">
            <v>640.85</v>
          </cell>
          <cell r="BN2664">
            <v>208.25</v>
          </cell>
          <cell r="BT2664" t="str">
            <v>Included</v>
          </cell>
        </row>
        <row r="2665">
          <cell r="S2665" t="str">
            <v>Computer Equipment</v>
          </cell>
          <cell r="AJ2665">
            <v>1044.58</v>
          </cell>
          <cell r="BN2665">
            <v>205.11</v>
          </cell>
          <cell r="BT2665">
            <v>400</v>
          </cell>
        </row>
        <row r="2666">
          <cell r="S2666" t="str">
            <v>Office Equipment</v>
          </cell>
          <cell r="AJ2666">
            <v>833.89</v>
          </cell>
          <cell r="BN2666">
            <v>194.55</v>
          </cell>
          <cell r="BT2666">
            <v>40</v>
          </cell>
        </row>
        <row r="2667">
          <cell r="S2667" t="str">
            <v>Computer Equipment</v>
          </cell>
          <cell r="AJ2667">
            <v>2171.85</v>
          </cell>
          <cell r="BN2667">
            <v>182.97</v>
          </cell>
          <cell r="BT2667">
            <v>650</v>
          </cell>
        </row>
        <row r="2668">
          <cell r="S2668" t="str">
            <v>Machinery and Equipment</v>
          </cell>
          <cell r="AJ2668">
            <v>13183.2</v>
          </cell>
          <cell r="BN2668">
            <v>156.97</v>
          </cell>
          <cell r="BT2668">
            <v>550</v>
          </cell>
        </row>
        <row r="2669">
          <cell r="S2669" t="str">
            <v>Office Equipment</v>
          </cell>
          <cell r="AJ2669">
            <v>833.91</v>
          </cell>
          <cell r="BN2669">
            <v>132.03</v>
          </cell>
          <cell r="BT2669">
            <v>40</v>
          </cell>
        </row>
        <row r="2670">
          <cell r="S2670" t="str">
            <v>Buildings</v>
          </cell>
          <cell r="AJ2670">
            <v>279.64</v>
          </cell>
          <cell r="BN2670">
            <v>125.86</v>
          </cell>
          <cell r="BT2670" t="str">
            <v>Included</v>
          </cell>
        </row>
        <row r="2671">
          <cell r="S2671" t="str">
            <v>Land Improvements</v>
          </cell>
          <cell r="AJ2671">
            <v>288.62</v>
          </cell>
          <cell r="BN2671">
            <v>76.03</v>
          </cell>
          <cell r="BT2671">
            <v>150</v>
          </cell>
        </row>
        <row r="2672">
          <cell r="S2672" t="str">
            <v>Buildings</v>
          </cell>
          <cell r="AJ2672">
            <v>5882.17</v>
          </cell>
          <cell r="BN2672">
            <v>73.61</v>
          </cell>
          <cell r="BT2672" t="str">
            <v>Included</v>
          </cell>
        </row>
        <row r="2673">
          <cell r="S2673" t="str">
            <v>Computer Equipment</v>
          </cell>
          <cell r="AJ2673">
            <v>1316.31</v>
          </cell>
          <cell r="BN2673">
            <v>37.770000000000003</v>
          </cell>
          <cell r="BT2673">
            <v>350</v>
          </cell>
        </row>
        <row r="2674">
          <cell r="S2674" t="str">
            <v>Buildings</v>
          </cell>
          <cell r="AJ2674">
            <v>116.51</v>
          </cell>
          <cell r="BN2674">
            <v>36.369999999999997</v>
          </cell>
          <cell r="BT2674" t="str">
            <v>Included</v>
          </cell>
        </row>
        <row r="2675">
          <cell r="S2675" t="str">
            <v>Office Equipment</v>
          </cell>
          <cell r="AJ2675">
            <v>840.36</v>
          </cell>
          <cell r="BN2675">
            <v>35</v>
          </cell>
          <cell r="BT2675">
            <v>40</v>
          </cell>
        </row>
        <row r="2676">
          <cell r="S2676" t="str">
            <v>Computer Equipment</v>
          </cell>
          <cell r="AJ2676">
            <v>990.78</v>
          </cell>
          <cell r="BN2676">
            <v>28.43</v>
          </cell>
          <cell r="BT2676">
            <v>250</v>
          </cell>
        </row>
        <row r="2677">
          <cell r="S2677" t="str">
            <v>Buildings</v>
          </cell>
          <cell r="AJ2677">
            <v>70.58</v>
          </cell>
          <cell r="BN2677">
            <v>22.96</v>
          </cell>
          <cell r="BT2677" t="str">
            <v>Included</v>
          </cell>
        </row>
        <row r="2678">
          <cell r="S2678" t="str">
            <v>Computer Equipment</v>
          </cell>
          <cell r="AJ2678">
            <v>463.59</v>
          </cell>
          <cell r="BN2678">
            <v>13.3</v>
          </cell>
          <cell r="BT2678">
            <v>100</v>
          </cell>
        </row>
        <row r="2679">
          <cell r="S2679" t="str">
            <v>Periodic Maintenance</v>
          </cell>
          <cell r="AJ2679">
            <v>80972.710000000006</v>
          </cell>
          <cell r="BN2679">
            <v>0.01</v>
          </cell>
          <cell r="BT2679">
            <v>0.01</v>
          </cell>
        </row>
        <row r="2680">
          <cell r="S2680" t="str">
            <v>Assets Not in Use</v>
          </cell>
          <cell r="AJ2680">
            <v>52665.97</v>
          </cell>
          <cell r="BN2680">
            <v>0</v>
          </cell>
          <cell r="BT2680">
            <v>0</v>
          </cell>
        </row>
        <row r="2681">
          <cell r="S2681" t="str">
            <v>Buildings</v>
          </cell>
          <cell r="AJ2681">
            <v>4056.53</v>
          </cell>
          <cell r="BN2681">
            <v>0</v>
          </cell>
          <cell r="BT2681" t="str">
            <v>Included</v>
          </cell>
        </row>
        <row r="2682">
          <cell r="S2682" t="str">
            <v>Buildings</v>
          </cell>
          <cell r="AJ2682">
            <v>204.83</v>
          </cell>
          <cell r="BN2682">
            <v>0</v>
          </cell>
          <cell r="BT2682" t="str">
            <v>Included</v>
          </cell>
        </row>
        <row r="2683">
          <cell r="S2683" t="str">
            <v>Buildings</v>
          </cell>
          <cell r="AJ2683">
            <v>1859.2</v>
          </cell>
          <cell r="BN2683">
            <v>0</v>
          </cell>
          <cell r="BT2683" t="str">
            <v>Included</v>
          </cell>
        </row>
        <row r="2684">
          <cell r="S2684" t="str">
            <v>Buildings</v>
          </cell>
          <cell r="AJ2684">
            <v>1996.96</v>
          </cell>
          <cell r="BN2684">
            <v>0</v>
          </cell>
          <cell r="BT2684" t="str">
            <v>Included</v>
          </cell>
        </row>
        <row r="2685">
          <cell r="S2685" t="str">
            <v>Buildings</v>
          </cell>
          <cell r="AJ2685">
            <v>800.55</v>
          </cell>
          <cell r="BN2685">
            <v>0</v>
          </cell>
          <cell r="BT2685" t="str">
            <v>Included</v>
          </cell>
        </row>
        <row r="2686">
          <cell r="S2686" t="str">
            <v>Buildings</v>
          </cell>
          <cell r="AJ2686">
            <v>128.53</v>
          </cell>
          <cell r="BN2686">
            <v>0</v>
          </cell>
          <cell r="BT2686" t="str">
            <v>Included</v>
          </cell>
        </row>
        <row r="2687">
          <cell r="S2687" t="str">
            <v>Buildings</v>
          </cell>
          <cell r="AJ2687">
            <v>58020.97</v>
          </cell>
          <cell r="BN2687">
            <v>0</v>
          </cell>
          <cell r="BT2687" t="str">
            <v>Included</v>
          </cell>
        </row>
        <row r="2688">
          <cell r="S2688" t="str">
            <v>Buildings</v>
          </cell>
          <cell r="AJ2688">
            <v>2901.1</v>
          </cell>
          <cell r="BN2688">
            <v>0</v>
          </cell>
          <cell r="BT2688" t="str">
            <v>Included</v>
          </cell>
        </row>
        <row r="2689">
          <cell r="S2689" t="str">
            <v>Buildings</v>
          </cell>
          <cell r="AJ2689">
            <v>20370.330000000002</v>
          </cell>
          <cell r="BN2689">
            <v>0</v>
          </cell>
          <cell r="BT2689" t="str">
            <v>Included</v>
          </cell>
        </row>
        <row r="2690">
          <cell r="S2690" t="str">
            <v>Buildings</v>
          </cell>
          <cell r="AJ2690">
            <v>658.41</v>
          </cell>
          <cell r="BN2690">
            <v>0</v>
          </cell>
          <cell r="BT2690" t="str">
            <v>Included</v>
          </cell>
        </row>
        <row r="2691">
          <cell r="S2691" t="str">
            <v>Buildings</v>
          </cell>
          <cell r="AJ2691">
            <v>464.9</v>
          </cell>
          <cell r="BN2691">
            <v>0</v>
          </cell>
          <cell r="BT2691" t="str">
            <v>Included</v>
          </cell>
        </row>
        <row r="2692">
          <cell r="S2692" t="str">
            <v>Buildings</v>
          </cell>
          <cell r="AJ2692">
            <v>86036.78</v>
          </cell>
          <cell r="BN2692">
            <v>0</v>
          </cell>
          <cell r="BT2692" t="str">
            <v>Included</v>
          </cell>
        </row>
        <row r="2693">
          <cell r="S2693" t="str">
            <v>Buildings</v>
          </cell>
          <cell r="AJ2693">
            <v>3673.56</v>
          </cell>
          <cell r="BN2693">
            <v>0</v>
          </cell>
          <cell r="BT2693" t="str">
            <v>Included</v>
          </cell>
        </row>
        <row r="2694">
          <cell r="S2694" t="str">
            <v>Buildings</v>
          </cell>
          <cell r="AJ2694">
            <v>27138.02</v>
          </cell>
          <cell r="BN2694">
            <v>0</v>
          </cell>
          <cell r="BT2694" t="str">
            <v>Included</v>
          </cell>
        </row>
        <row r="2695">
          <cell r="S2695" t="str">
            <v>Buildings</v>
          </cell>
          <cell r="AJ2695">
            <v>4224.55</v>
          </cell>
          <cell r="BN2695">
            <v>0</v>
          </cell>
          <cell r="BT2695" t="str">
            <v>Included</v>
          </cell>
        </row>
        <row r="2696">
          <cell r="S2696" t="str">
            <v>Buildings</v>
          </cell>
          <cell r="AJ2696">
            <v>211.23</v>
          </cell>
          <cell r="BN2696">
            <v>0</v>
          </cell>
          <cell r="BT2696" t="str">
            <v>Included</v>
          </cell>
        </row>
        <row r="2697">
          <cell r="S2697" t="str">
            <v>Buildings</v>
          </cell>
          <cell r="AJ2697">
            <v>4814.04</v>
          </cell>
          <cell r="BN2697">
            <v>0</v>
          </cell>
          <cell r="BT2697" t="str">
            <v>Included</v>
          </cell>
        </row>
        <row r="2698">
          <cell r="S2698" t="str">
            <v>Buildings</v>
          </cell>
          <cell r="AJ2698">
            <v>39695.339999999997</v>
          </cell>
          <cell r="BN2698">
            <v>0</v>
          </cell>
          <cell r="BT2698" t="str">
            <v>Included</v>
          </cell>
        </row>
        <row r="2699">
          <cell r="S2699" t="str">
            <v>Buildings</v>
          </cell>
          <cell r="AJ2699">
            <v>488.38</v>
          </cell>
          <cell r="BN2699">
            <v>0</v>
          </cell>
          <cell r="BT2699" t="str">
            <v>Included</v>
          </cell>
        </row>
        <row r="2700">
          <cell r="S2700" t="str">
            <v>Buildings</v>
          </cell>
          <cell r="AJ2700">
            <v>12902.63</v>
          </cell>
          <cell r="BN2700">
            <v>0</v>
          </cell>
          <cell r="BT2700" t="str">
            <v>Included</v>
          </cell>
        </row>
        <row r="2701">
          <cell r="S2701" t="str">
            <v>Buildings</v>
          </cell>
          <cell r="AJ2701">
            <v>10064.48</v>
          </cell>
          <cell r="BN2701">
            <v>0</v>
          </cell>
          <cell r="BT2701" t="str">
            <v>Included</v>
          </cell>
        </row>
        <row r="2702">
          <cell r="S2702" t="str">
            <v>Buildings</v>
          </cell>
          <cell r="AJ2702">
            <v>126.43</v>
          </cell>
          <cell r="BN2702">
            <v>0</v>
          </cell>
          <cell r="BT2702" t="str">
            <v>Included</v>
          </cell>
        </row>
        <row r="2703">
          <cell r="S2703" t="str">
            <v>Buildings</v>
          </cell>
          <cell r="AJ2703">
            <v>244.6</v>
          </cell>
          <cell r="BN2703">
            <v>0</v>
          </cell>
          <cell r="BT2703" t="str">
            <v>Included</v>
          </cell>
        </row>
        <row r="2704">
          <cell r="S2704" t="str">
            <v>Buildings</v>
          </cell>
          <cell r="AJ2704">
            <v>2987.81</v>
          </cell>
          <cell r="BN2704">
            <v>0</v>
          </cell>
          <cell r="BT2704" t="str">
            <v>Included</v>
          </cell>
        </row>
        <row r="2705">
          <cell r="S2705" t="str">
            <v>Buildings</v>
          </cell>
          <cell r="AJ2705">
            <v>8579.74</v>
          </cell>
          <cell r="BN2705">
            <v>0</v>
          </cell>
          <cell r="BT2705" t="str">
            <v>Included</v>
          </cell>
        </row>
        <row r="2706">
          <cell r="S2706" t="str">
            <v>Buildings</v>
          </cell>
          <cell r="AJ2706">
            <v>63918.38</v>
          </cell>
          <cell r="BN2706">
            <v>0</v>
          </cell>
          <cell r="BT2706" t="str">
            <v>Included</v>
          </cell>
        </row>
        <row r="2707">
          <cell r="S2707" t="str">
            <v>Buildings</v>
          </cell>
          <cell r="AJ2707">
            <v>13171.45</v>
          </cell>
          <cell r="BN2707">
            <v>0</v>
          </cell>
          <cell r="BT2707" t="str">
            <v>Included</v>
          </cell>
        </row>
        <row r="2708">
          <cell r="S2708" t="str">
            <v>Buildings</v>
          </cell>
          <cell r="AJ2708">
            <v>712.1</v>
          </cell>
          <cell r="BN2708">
            <v>0</v>
          </cell>
          <cell r="BT2708" t="str">
            <v>Included</v>
          </cell>
        </row>
        <row r="2709">
          <cell r="S2709" t="str">
            <v>Assets Not in Use</v>
          </cell>
          <cell r="AJ2709">
            <v>54979.51</v>
          </cell>
          <cell r="BN2709">
            <v>0</v>
          </cell>
          <cell r="BT2709">
            <v>0</v>
          </cell>
        </row>
        <row r="2710">
          <cell r="S2710" t="str">
            <v>Assets Not in Use</v>
          </cell>
          <cell r="AJ2710">
            <v>307.20999999999998</v>
          </cell>
          <cell r="BN2710">
            <v>0</v>
          </cell>
          <cell r="BT2710">
            <v>0</v>
          </cell>
        </row>
        <row r="2711">
          <cell r="S2711" t="str">
            <v>Buildings</v>
          </cell>
          <cell r="AJ2711">
            <v>3374.23</v>
          </cell>
          <cell r="BN2711">
            <v>0</v>
          </cell>
          <cell r="BT2711" t="str">
            <v>Included</v>
          </cell>
        </row>
        <row r="2712">
          <cell r="S2712" t="str">
            <v>Buildings</v>
          </cell>
          <cell r="AJ2712">
            <v>12.54</v>
          </cell>
          <cell r="BN2712">
            <v>0</v>
          </cell>
          <cell r="BT2712" t="str">
            <v>Included</v>
          </cell>
        </row>
        <row r="2713">
          <cell r="S2713" t="str">
            <v>Buildings</v>
          </cell>
          <cell r="AJ2713">
            <v>15436.3</v>
          </cell>
          <cell r="BN2713">
            <v>0</v>
          </cell>
          <cell r="BT2713" t="str">
            <v>Included</v>
          </cell>
        </row>
        <row r="2714">
          <cell r="S2714" t="str">
            <v>Buildings</v>
          </cell>
          <cell r="AJ2714">
            <v>1473.97</v>
          </cell>
          <cell r="BN2714">
            <v>0</v>
          </cell>
          <cell r="BT2714" t="str">
            <v>Included</v>
          </cell>
        </row>
        <row r="2715">
          <cell r="S2715" t="str">
            <v>Buildings</v>
          </cell>
          <cell r="AJ2715">
            <v>12632.93</v>
          </cell>
          <cell r="BN2715">
            <v>0</v>
          </cell>
          <cell r="BT2715" t="str">
            <v>Included</v>
          </cell>
        </row>
        <row r="2716">
          <cell r="S2716" t="str">
            <v>Buildings</v>
          </cell>
          <cell r="AJ2716">
            <v>4933.25</v>
          </cell>
          <cell r="BN2716">
            <v>0</v>
          </cell>
          <cell r="BT2716" t="str">
            <v>Included</v>
          </cell>
        </row>
        <row r="2717">
          <cell r="S2717" t="str">
            <v>Buildings</v>
          </cell>
          <cell r="AJ2717">
            <v>778.53</v>
          </cell>
          <cell r="BN2717">
            <v>0</v>
          </cell>
          <cell r="BT2717" t="str">
            <v>Included</v>
          </cell>
        </row>
        <row r="2718">
          <cell r="S2718" t="str">
            <v>Buildings</v>
          </cell>
          <cell r="AJ2718">
            <v>285.57</v>
          </cell>
          <cell r="BN2718">
            <v>0</v>
          </cell>
          <cell r="BT2718" t="str">
            <v>Included</v>
          </cell>
        </row>
        <row r="2719">
          <cell r="S2719" t="str">
            <v>Buildings</v>
          </cell>
          <cell r="AJ2719">
            <v>5151.28</v>
          </cell>
          <cell r="BN2719">
            <v>0</v>
          </cell>
          <cell r="BT2719" t="str">
            <v>Included</v>
          </cell>
        </row>
        <row r="2720">
          <cell r="S2720" t="str">
            <v>Buildings</v>
          </cell>
          <cell r="AJ2720">
            <v>7.56</v>
          </cell>
          <cell r="BN2720">
            <v>0</v>
          </cell>
          <cell r="BT2720" t="str">
            <v>Included</v>
          </cell>
        </row>
        <row r="2721">
          <cell r="S2721" t="str">
            <v>Buildings</v>
          </cell>
          <cell r="AJ2721">
            <v>4468.78</v>
          </cell>
          <cell r="BN2721">
            <v>0</v>
          </cell>
          <cell r="BT2721" t="str">
            <v>Included</v>
          </cell>
        </row>
        <row r="2722">
          <cell r="S2722" t="str">
            <v>Buildings</v>
          </cell>
          <cell r="AJ2722">
            <v>8696.35</v>
          </cell>
          <cell r="BN2722">
            <v>0</v>
          </cell>
          <cell r="BT2722" t="str">
            <v>Included</v>
          </cell>
        </row>
        <row r="2723">
          <cell r="S2723" t="str">
            <v>Buildings</v>
          </cell>
          <cell r="AJ2723">
            <v>24562.78</v>
          </cell>
          <cell r="BN2723">
            <v>0</v>
          </cell>
          <cell r="BT2723" t="str">
            <v>Included</v>
          </cell>
        </row>
        <row r="2724">
          <cell r="S2724" t="str">
            <v>Buildings</v>
          </cell>
          <cell r="AJ2724">
            <v>348.49</v>
          </cell>
          <cell r="BN2724">
            <v>0</v>
          </cell>
          <cell r="BT2724" t="str">
            <v>Included</v>
          </cell>
        </row>
        <row r="2725">
          <cell r="S2725" t="str">
            <v>Buildings</v>
          </cell>
          <cell r="AJ2725">
            <v>36316.949999999997</v>
          </cell>
          <cell r="BN2725">
            <v>0</v>
          </cell>
          <cell r="BT2725" t="str">
            <v>Included</v>
          </cell>
        </row>
        <row r="2726">
          <cell r="S2726" t="str">
            <v>Buildings</v>
          </cell>
          <cell r="AJ2726">
            <v>42988.18</v>
          </cell>
          <cell r="BN2726">
            <v>0</v>
          </cell>
          <cell r="BT2726" t="str">
            <v>Included</v>
          </cell>
        </row>
        <row r="2727">
          <cell r="S2727" t="str">
            <v>Buildings</v>
          </cell>
          <cell r="AJ2727">
            <v>3317.91</v>
          </cell>
          <cell r="BN2727">
            <v>0</v>
          </cell>
          <cell r="BT2727" t="str">
            <v>Included</v>
          </cell>
        </row>
        <row r="2728">
          <cell r="S2728" t="str">
            <v>Buildings</v>
          </cell>
          <cell r="AJ2728">
            <v>549.55999999999995</v>
          </cell>
          <cell r="BN2728">
            <v>0</v>
          </cell>
          <cell r="BT2728" t="str">
            <v>Included</v>
          </cell>
        </row>
        <row r="2729">
          <cell r="S2729" t="str">
            <v>Buildings</v>
          </cell>
          <cell r="AJ2729">
            <v>12582.11</v>
          </cell>
          <cell r="BN2729">
            <v>0</v>
          </cell>
          <cell r="BT2729" t="str">
            <v>Included</v>
          </cell>
        </row>
        <row r="2730">
          <cell r="S2730" t="str">
            <v>Buildings</v>
          </cell>
          <cell r="AJ2730">
            <v>35242.379999999997</v>
          </cell>
          <cell r="BN2730">
            <v>0</v>
          </cell>
          <cell r="BT2730" t="str">
            <v>Included</v>
          </cell>
        </row>
        <row r="2731">
          <cell r="S2731" t="str">
            <v>Buildings</v>
          </cell>
          <cell r="AJ2731">
            <v>3124.18</v>
          </cell>
          <cell r="BN2731">
            <v>0</v>
          </cell>
          <cell r="BT2731" t="str">
            <v>Included</v>
          </cell>
        </row>
        <row r="2732">
          <cell r="S2732" t="str">
            <v>Buildings</v>
          </cell>
          <cell r="AJ2732">
            <v>32661.29</v>
          </cell>
          <cell r="BN2732">
            <v>0</v>
          </cell>
          <cell r="BT2732" t="str">
            <v>Included</v>
          </cell>
        </row>
        <row r="2733">
          <cell r="S2733" t="str">
            <v>Buildings</v>
          </cell>
          <cell r="AJ2733">
            <v>717.65</v>
          </cell>
          <cell r="BN2733">
            <v>0</v>
          </cell>
          <cell r="BT2733" t="str">
            <v>Included</v>
          </cell>
        </row>
        <row r="2734">
          <cell r="S2734" t="str">
            <v>Buildings</v>
          </cell>
          <cell r="AJ2734">
            <v>9236.14</v>
          </cell>
          <cell r="BN2734">
            <v>0</v>
          </cell>
          <cell r="BT2734" t="str">
            <v>Included</v>
          </cell>
        </row>
        <row r="2735">
          <cell r="S2735" t="str">
            <v>Buildings</v>
          </cell>
          <cell r="AJ2735">
            <v>37668.589999999997</v>
          </cell>
          <cell r="BN2735">
            <v>0</v>
          </cell>
          <cell r="BT2735" t="str">
            <v>Included</v>
          </cell>
        </row>
        <row r="2736">
          <cell r="S2736" t="str">
            <v>Buildings</v>
          </cell>
          <cell r="AJ2736">
            <v>808.75</v>
          </cell>
          <cell r="BN2736">
            <v>0</v>
          </cell>
          <cell r="BT2736" t="str">
            <v>Included</v>
          </cell>
        </row>
        <row r="2737">
          <cell r="S2737" t="str">
            <v>Buildings</v>
          </cell>
          <cell r="AJ2737">
            <v>-352.63</v>
          </cell>
          <cell r="BN2737">
            <v>0</v>
          </cell>
          <cell r="BT2737" t="str">
            <v>Included</v>
          </cell>
        </row>
        <row r="2738">
          <cell r="S2738" t="str">
            <v>Buildings</v>
          </cell>
          <cell r="AJ2738">
            <v>6311.29</v>
          </cell>
          <cell r="BN2738">
            <v>0</v>
          </cell>
          <cell r="BT2738" t="str">
            <v>Included</v>
          </cell>
        </row>
        <row r="2739">
          <cell r="S2739" t="str">
            <v>Buildings</v>
          </cell>
          <cell r="AJ2739">
            <v>5918.31</v>
          </cell>
          <cell r="BN2739">
            <v>0</v>
          </cell>
          <cell r="BT2739" t="str">
            <v>Included</v>
          </cell>
        </row>
        <row r="2740">
          <cell r="S2740" t="str">
            <v>Buildings</v>
          </cell>
          <cell r="AJ2740">
            <v>2526.33</v>
          </cell>
          <cell r="BN2740">
            <v>0</v>
          </cell>
          <cell r="BT2740" t="str">
            <v>Included</v>
          </cell>
        </row>
        <row r="2741">
          <cell r="S2741" t="str">
            <v>Buildings</v>
          </cell>
          <cell r="AJ2741">
            <v>5022.79</v>
          </cell>
          <cell r="BN2741">
            <v>0</v>
          </cell>
          <cell r="BT2741" t="str">
            <v>Included</v>
          </cell>
        </row>
        <row r="2742">
          <cell r="S2742" t="str">
            <v>Buildings</v>
          </cell>
          <cell r="AJ2742">
            <v>102.06</v>
          </cell>
          <cell r="BN2742">
            <v>0</v>
          </cell>
          <cell r="BT2742" t="str">
            <v>Included</v>
          </cell>
        </row>
        <row r="2743">
          <cell r="S2743" t="str">
            <v>Buildings</v>
          </cell>
          <cell r="AJ2743">
            <v>14636.15</v>
          </cell>
          <cell r="BN2743">
            <v>0</v>
          </cell>
          <cell r="BT2743" t="str">
            <v>Included</v>
          </cell>
        </row>
        <row r="2744">
          <cell r="S2744" t="str">
            <v>Buildings</v>
          </cell>
          <cell r="AJ2744">
            <v>148.66</v>
          </cell>
          <cell r="BN2744">
            <v>0</v>
          </cell>
          <cell r="BT2744" t="str">
            <v>Included</v>
          </cell>
        </row>
        <row r="2745">
          <cell r="S2745" t="str">
            <v>Buildings</v>
          </cell>
          <cell r="AJ2745">
            <v>393.18</v>
          </cell>
          <cell r="BN2745">
            <v>0</v>
          </cell>
          <cell r="BT2745" t="str">
            <v>Included</v>
          </cell>
        </row>
        <row r="2746">
          <cell r="S2746" t="str">
            <v>Buildings</v>
          </cell>
          <cell r="AJ2746">
            <v>1246.53</v>
          </cell>
          <cell r="BN2746">
            <v>0</v>
          </cell>
          <cell r="BT2746" t="str">
            <v>Included</v>
          </cell>
        </row>
        <row r="2747">
          <cell r="S2747" t="str">
            <v>Buildings</v>
          </cell>
          <cell r="AJ2747">
            <v>13136.62</v>
          </cell>
          <cell r="BN2747">
            <v>0</v>
          </cell>
          <cell r="BT2747" t="str">
            <v>Included</v>
          </cell>
        </row>
        <row r="2748">
          <cell r="S2748" t="str">
            <v>Buildings</v>
          </cell>
          <cell r="AJ2748">
            <v>1011.48</v>
          </cell>
          <cell r="BN2748">
            <v>0</v>
          </cell>
          <cell r="BT2748" t="str">
            <v>Included</v>
          </cell>
        </row>
        <row r="2749">
          <cell r="S2749" t="str">
            <v>Land Improvements</v>
          </cell>
          <cell r="AJ2749">
            <v>57833.24</v>
          </cell>
          <cell r="BN2749">
            <v>0</v>
          </cell>
          <cell r="BT2749">
            <v>5750</v>
          </cell>
        </row>
        <row r="2750">
          <cell r="S2750" t="str">
            <v>Land Improvements</v>
          </cell>
          <cell r="AJ2750">
            <v>1165.0999999999999</v>
          </cell>
          <cell r="BN2750">
            <v>0</v>
          </cell>
          <cell r="BT2750">
            <v>100</v>
          </cell>
        </row>
        <row r="2751">
          <cell r="S2751" t="str">
            <v>Land Improvements</v>
          </cell>
          <cell r="AJ2751">
            <v>71357.84</v>
          </cell>
          <cell r="BN2751">
            <v>0</v>
          </cell>
          <cell r="BT2751">
            <v>7000</v>
          </cell>
        </row>
        <row r="2752">
          <cell r="S2752" t="str">
            <v>Land Improvements</v>
          </cell>
          <cell r="AJ2752">
            <v>1194.97</v>
          </cell>
          <cell r="BN2752">
            <v>0</v>
          </cell>
          <cell r="BT2752">
            <v>100</v>
          </cell>
        </row>
        <row r="2753">
          <cell r="S2753" t="str">
            <v>Assets Not in Use</v>
          </cell>
          <cell r="AJ2753">
            <v>40970.85</v>
          </cell>
          <cell r="BN2753">
            <v>0</v>
          </cell>
          <cell r="BT2753">
            <v>0</v>
          </cell>
        </row>
        <row r="2754">
          <cell r="S2754" t="str">
            <v>Assets Not in Use</v>
          </cell>
          <cell r="AJ2754">
            <v>0</v>
          </cell>
          <cell r="BN2754">
            <v>0</v>
          </cell>
          <cell r="BT2754">
            <v>0</v>
          </cell>
        </row>
        <row r="2755">
          <cell r="S2755" t="str">
            <v>Assets Not in Use</v>
          </cell>
          <cell r="AJ2755">
            <v>17310.38</v>
          </cell>
          <cell r="BN2755">
            <v>0</v>
          </cell>
          <cell r="BT2755">
            <v>0</v>
          </cell>
        </row>
        <row r="2756">
          <cell r="S2756" t="str">
            <v>Assets Not in Use</v>
          </cell>
          <cell r="AJ2756">
            <v>0</v>
          </cell>
          <cell r="BN2756">
            <v>0</v>
          </cell>
          <cell r="BT2756">
            <v>0</v>
          </cell>
        </row>
        <row r="2757">
          <cell r="S2757" t="str">
            <v>Assets Not in Use</v>
          </cell>
          <cell r="AJ2757">
            <v>34525.64</v>
          </cell>
          <cell r="BN2757">
            <v>0</v>
          </cell>
          <cell r="BT2757">
            <v>0</v>
          </cell>
        </row>
        <row r="2758">
          <cell r="S2758" t="str">
            <v>Assets Not in Use</v>
          </cell>
          <cell r="AJ2758">
            <v>19526.28</v>
          </cell>
          <cell r="BN2758">
            <v>0</v>
          </cell>
          <cell r="BT2758">
            <v>0</v>
          </cell>
        </row>
        <row r="2759">
          <cell r="S2759" t="str">
            <v>Land Improvements</v>
          </cell>
          <cell r="AJ2759">
            <v>19468.32</v>
          </cell>
          <cell r="BN2759">
            <v>0</v>
          </cell>
          <cell r="BT2759">
            <v>1500</v>
          </cell>
        </row>
        <row r="2760">
          <cell r="S2760" t="str">
            <v>Land Improvements</v>
          </cell>
          <cell r="AJ2760">
            <v>157025.43</v>
          </cell>
          <cell r="BN2760">
            <v>0</v>
          </cell>
          <cell r="BT2760">
            <v>13000</v>
          </cell>
        </row>
        <row r="2761">
          <cell r="S2761" t="str">
            <v>Machinery and Equipment</v>
          </cell>
          <cell r="AJ2761">
            <v>1285.43</v>
          </cell>
          <cell r="BN2761">
            <v>0</v>
          </cell>
          <cell r="BT2761">
            <v>100</v>
          </cell>
        </row>
        <row r="2762">
          <cell r="S2762" t="str">
            <v>Machinery and Equipment</v>
          </cell>
          <cell r="AJ2762">
            <v>67.349999999999994</v>
          </cell>
          <cell r="BN2762">
            <v>0</v>
          </cell>
          <cell r="BT2762">
            <v>10</v>
          </cell>
        </row>
        <row r="2763">
          <cell r="S2763" t="str">
            <v>Machinery and Equipment</v>
          </cell>
          <cell r="AJ2763">
            <v>305.8</v>
          </cell>
          <cell r="BN2763">
            <v>0</v>
          </cell>
          <cell r="BT2763">
            <v>30</v>
          </cell>
        </row>
        <row r="2764">
          <cell r="S2764" t="str">
            <v>Machinery and Equipment</v>
          </cell>
          <cell r="AJ2764">
            <v>1666.56</v>
          </cell>
          <cell r="BN2764">
            <v>0</v>
          </cell>
          <cell r="BT2764">
            <v>100</v>
          </cell>
        </row>
        <row r="2765">
          <cell r="S2765" t="str">
            <v>Machinery and Equipment</v>
          </cell>
          <cell r="AJ2765">
            <v>4977.26</v>
          </cell>
          <cell r="BN2765">
            <v>0</v>
          </cell>
          <cell r="BT2765">
            <v>550</v>
          </cell>
        </row>
        <row r="2766">
          <cell r="S2766" t="str">
            <v>Machinery and Equipment</v>
          </cell>
          <cell r="AJ2766">
            <v>31537.09</v>
          </cell>
          <cell r="BN2766">
            <v>0</v>
          </cell>
          <cell r="BT2766">
            <v>2000</v>
          </cell>
        </row>
        <row r="2767">
          <cell r="S2767" t="str">
            <v>Machinery and Equipment</v>
          </cell>
          <cell r="AJ2767">
            <v>7147.46</v>
          </cell>
          <cell r="BN2767">
            <v>0</v>
          </cell>
          <cell r="BT2767">
            <v>450</v>
          </cell>
        </row>
        <row r="2768">
          <cell r="S2768" t="str">
            <v>Machinery and Equipment</v>
          </cell>
          <cell r="AJ2768">
            <v>10342.219999999999</v>
          </cell>
          <cell r="BN2768">
            <v>0</v>
          </cell>
          <cell r="BT2768">
            <v>700</v>
          </cell>
        </row>
        <row r="2769">
          <cell r="S2769" t="str">
            <v>Machinery and Equipment</v>
          </cell>
          <cell r="AJ2769">
            <v>358.78</v>
          </cell>
          <cell r="BN2769">
            <v>0</v>
          </cell>
          <cell r="BT2769">
            <v>20</v>
          </cell>
        </row>
        <row r="2770">
          <cell r="S2770" t="str">
            <v>Machinery and Equipment</v>
          </cell>
          <cell r="AJ2770">
            <v>241860.59</v>
          </cell>
          <cell r="BN2770">
            <v>0</v>
          </cell>
          <cell r="BT2770">
            <v>14000</v>
          </cell>
        </row>
        <row r="2771">
          <cell r="S2771" t="str">
            <v>Machinery and Equipment</v>
          </cell>
          <cell r="AJ2771">
            <v>2703.63</v>
          </cell>
          <cell r="BN2771">
            <v>0</v>
          </cell>
          <cell r="BT2771">
            <v>150</v>
          </cell>
        </row>
        <row r="2772">
          <cell r="S2772" t="str">
            <v>Machinery and Equipment</v>
          </cell>
          <cell r="AJ2772">
            <v>427673.87</v>
          </cell>
          <cell r="BN2772">
            <v>0</v>
          </cell>
          <cell r="BT2772">
            <v>25000</v>
          </cell>
        </row>
        <row r="2773">
          <cell r="S2773" t="str">
            <v>Machinery and Equipment</v>
          </cell>
          <cell r="AJ2773">
            <v>7153.81</v>
          </cell>
          <cell r="BN2773">
            <v>0</v>
          </cell>
          <cell r="BT2773">
            <v>400</v>
          </cell>
        </row>
        <row r="2774">
          <cell r="S2774" t="str">
            <v>Machinery and Equipment</v>
          </cell>
          <cell r="AJ2774">
            <v>712.27</v>
          </cell>
          <cell r="BN2774">
            <v>0</v>
          </cell>
          <cell r="BT2774">
            <v>40</v>
          </cell>
        </row>
        <row r="2775">
          <cell r="S2775" t="str">
            <v>Machinery and Equipment</v>
          </cell>
          <cell r="AJ2775">
            <v>8065.14</v>
          </cell>
          <cell r="BN2775">
            <v>0</v>
          </cell>
          <cell r="BT2775">
            <v>900</v>
          </cell>
        </row>
        <row r="2776">
          <cell r="S2776" t="str">
            <v>Machinery and Equipment</v>
          </cell>
          <cell r="AJ2776">
            <v>403.25</v>
          </cell>
          <cell r="BN2776">
            <v>0</v>
          </cell>
          <cell r="BT2776">
            <v>40</v>
          </cell>
        </row>
        <row r="2777">
          <cell r="S2777" t="str">
            <v>Machinery and Equipment</v>
          </cell>
          <cell r="AJ2777">
            <v>71063.039999999994</v>
          </cell>
          <cell r="BN2777">
            <v>0</v>
          </cell>
          <cell r="BT2777">
            <v>8000</v>
          </cell>
        </row>
        <row r="2778">
          <cell r="S2778" t="str">
            <v>Machinery and Equipment</v>
          </cell>
          <cell r="AJ2778">
            <v>3720.14</v>
          </cell>
          <cell r="BN2778">
            <v>0</v>
          </cell>
          <cell r="BT2778">
            <v>400</v>
          </cell>
        </row>
        <row r="2779">
          <cell r="S2779" t="str">
            <v>Machinery and Equipment</v>
          </cell>
          <cell r="AJ2779">
            <v>36283.06</v>
          </cell>
          <cell r="BN2779">
            <v>0</v>
          </cell>
          <cell r="BT2779">
            <v>4000</v>
          </cell>
        </row>
        <row r="2780">
          <cell r="S2780" t="str">
            <v>Machinery and Equipment</v>
          </cell>
          <cell r="AJ2780">
            <v>4354.8900000000003</v>
          </cell>
          <cell r="BN2780">
            <v>0</v>
          </cell>
          <cell r="BT2780">
            <v>500</v>
          </cell>
        </row>
        <row r="2781">
          <cell r="S2781" t="str">
            <v>Machinery and Equipment</v>
          </cell>
          <cell r="AJ2781">
            <v>19679.18</v>
          </cell>
          <cell r="BN2781">
            <v>0</v>
          </cell>
          <cell r="BT2781">
            <v>1700</v>
          </cell>
        </row>
        <row r="2782">
          <cell r="S2782" t="str">
            <v>Machinery and Equipment</v>
          </cell>
          <cell r="AJ2782">
            <v>658.58</v>
          </cell>
          <cell r="BN2782">
            <v>0</v>
          </cell>
          <cell r="BT2782">
            <v>60</v>
          </cell>
        </row>
        <row r="2783">
          <cell r="S2783" t="str">
            <v>Machinery and Equipment</v>
          </cell>
          <cell r="AJ2783">
            <v>2825.99</v>
          </cell>
          <cell r="BN2783">
            <v>0</v>
          </cell>
          <cell r="BT2783">
            <v>950</v>
          </cell>
        </row>
        <row r="2784">
          <cell r="S2784" t="str">
            <v>Machinery and Equipment</v>
          </cell>
          <cell r="AJ2784">
            <v>40837.61</v>
          </cell>
          <cell r="BN2784">
            <v>0</v>
          </cell>
          <cell r="BT2784">
            <v>4600</v>
          </cell>
        </row>
        <row r="2785">
          <cell r="S2785" t="str">
            <v>Machinery and Equipment</v>
          </cell>
          <cell r="AJ2785">
            <v>8376.89</v>
          </cell>
          <cell r="BN2785">
            <v>0</v>
          </cell>
          <cell r="BT2785">
            <v>950</v>
          </cell>
        </row>
        <row r="2786">
          <cell r="S2786" t="str">
            <v>Machinery and Equipment</v>
          </cell>
          <cell r="AJ2786">
            <v>3169.94</v>
          </cell>
          <cell r="BN2786">
            <v>0</v>
          </cell>
          <cell r="BT2786">
            <v>300</v>
          </cell>
        </row>
        <row r="2787">
          <cell r="S2787" t="str">
            <v>Machinery and Equipment</v>
          </cell>
          <cell r="AJ2787">
            <v>3206.68</v>
          </cell>
          <cell r="BN2787">
            <v>0</v>
          </cell>
          <cell r="BT2787">
            <v>350</v>
          </cell>
        </row>
        <row r="2788">
          <cell r="S2788" t="str">
            <v>Machinery and Equipment</v>
          </cell>
          <cell r="AJ2788">
            <v>5716.82</v>
          </cell>
          <cell r="BN2788">
            <v>0</v>
          </cell>
          <cell r="BT2788">
            <v>650</v>
          </cell>
        </row>
        <row r="2789">
          <cell r="S2789" t="str">
            <v>Machinery and Equipment</v>
          </cell>
          <cell r="AJ2789">
            <v>2475.86</v>
          </cell>
          <cell r="BN2789">
            <v>0</v>
          </cell>
          <cell r="BT2789">
            <v>300</v>
          </cell>
        </row>
        <row r="2790">
          <cell r="S2790" t="str">
            <v>Machinery and Equipment</v>
          </cell>
          <cell r="AJ2790">
            <v>123.8</v>
          </cell>
          <cell r="BN2790">
            <v>0</v>
          </cell>
          <cell r="BT2790">
            <v>10</v>
          </cell>
        </row>
        <row r="2791">
          <cell r="S2791" t="str">
            <v>Machinery and Equipment</v>
          </cell>
          <cell r="AJ2791">
            <v>9310.2099999999991</v>
          </cell>
          <cell r="BN2791">
            <v>0</v>
          </cell>
          <cell r="BT2791">
            <v>1000</v>
          </cell>
        </row>
        <row r="2792">
          <cell r="S2792" t="str">
            <v>Machinery and Equipment</v>
          </cell>
          <cell r="AJ2792">
            <v>3191.23</v>
          </cell>
          <cell r="BN2792">
            <v>0</v>
          </cell>
          <cell r="BT2792">
            <v>350</v>
          </cell>
        </row>
        <row r="2793">
          <cell r="S2793" t="str">
            <v>Machinery and Equipment</v>
          </cell>
          <cell r="AJ2793">
            <v>12128.54</v>
          </cell>
          <cell r="BN2793">
            <v>0</v>
          </cell>
          <cell r="BT2793">
            <v>1000</v>
          </cell>
        </row>
        <row r="2794">
          <cell r="S2794" t="str">
            <v>Machinery and Equipment</v>
          </cell>
          <cell r="AJ2794">
            <v>2255.46</v>
          </cell>
          <cell r="BN2794">
            <v>0</v>
          </cell>
          <cell r="BT2794">
            <v>200</v>
          </cell>
        </row>
        <row r="2795">
          <cell r="S2795" t="str">
            <v>Machinery and Equipment</v>
          </cell>
          <cell r="AJ2795">
            <v>1201.07</v>
          </cell>
          <cell r="BN2795">
            <v>0</v>
          </cell>
          <cell r="BT2795">
            <v>300</v>
          </cell>
        </row>
        <row r="2796">
          <cell r="S2796" t="str">
            <v>Machinery and Equipment</v>
          </cell>
          <cell r="AJ2796">
            <v>41370.65</v>
          </cell>
          <cell r="BN2796">
            <v>0</v>
          </cell>
          <cell r="BT2796">
            <v>14000</v>
          </cell>
        </row>
        <row r="2797">
          <cell r="S2797" t="str">
            <v>Machinery and Equipment</v>
          </cell>
          <cell r="AJ2797">
            <v>923.08</v>
          </cell>
          <cell r="BN2797">
            <v>0</v>
          </cell>
          <cell r="BT2797">
            <v>350</v>
          </cell>
        </row>
        <row r="2798">
          <cell r="S2798" t="str">
            <v>Machinery and Equipment</v>
          </cell>
          <cell r="AJ2798">
            <v>26388.39</v>
          </cell>
          <cell r="BN2798">
            <v>0</v>
          </cell>
          <cell r="BT2798">
            <v>8750</v>
          </cell>
        </row>
        <row r="2799">
          <cell r="S2799" t="str">
            <v>Machinery and Equipment</v>
          </cell>
          <cell r="AJ2799">
            <v>19869.38</v>
          </cell>
          <cell r="BN2799">
            <v>0</v>
          </cell>
          <cell r="BT2799">
            <v>7750</v>
          </cell>
        </row>
        <row r="2800">
          <cell r="S2800" t="str">
            <v>Machinery and Equipment</v>
          </cell>
          <cell r="AJ2800">
            <v>172599.11</v>
          </cell>
          <cell r="BN2800">
            <v>0</v>
          </cell>
          <cell r="BT2800">
            <v>10500</v>
          </cell>
        </row>
        <row r="2801">
          <cell r="S2801" t="str">
            <v>Machinery and Equipment</v>
          </cell>
          <cell r="AJ2801">
            <v>322.26</v>
          </cell>
          <cell r="BN2801">
            <v>0</v>
          </cell>
          <cell r="BT2801">
            <v>20</v>
          </cell>
        </row>
        <row r="2802">
          <cell r="S2802" t="str">
            <v>Machinery and Equipment</v>
          </cell>
          <cell r="AJ2802">
            <v>8502.75</v>
          </cell>
          <cell r="BN2802">
            <v>0</v>
          </cell>
          <cell r="BT2802">
            <v>550</v>
          </cell>
        </row>
        <row r="2803">
          <cell r="S2803" t="str">
            <v>Machinery and Equipment</v>
          </cell>
          <cell r="AJ2803">
            <v>3644.03</v>
          </cell>
          <cell r="BN2803">
            <v>0</v>
          </cell>
          <cell r="BT2803">
            <v>250</v>
          </cell>
        </row>
        <row r="2804">
          <cell r="S2804" t="str">
            <v>Machinery and Equipment</v>
          </cell>
          <cell r="AJ2804">
            <v>11948.47</v>
          </cell>
          <cell r="BN2804">
            <v>0</v>
          </cell>
          <cell r="BT2804">
            <v>750</v>
          </cell>
        </row>
        <row r="2805">
          <cell r="S2805" t="str">
            <v>Machinery and Equipment</v>
          </cell>
          <cell r="AJ2805">
            <v>227722.01</v>
          </cell>
          <cell r="BN2805">
            <v>0</v>
          </cell>
          <cell r="BT2805">
            <v>14500</v>
          </cell>
        </row>
        <row r="2806">
          <cell r="S2806" t="str">
            <v>Machinery and Equipment</v>
          </cell>
          <cell r="AJ2806">
            <v>4852.2700000000004</v>
          </cell>
          <cell r="BN2806">
            <v>0</v>
          </cell>
          <cell r="BT2806">
            <v>250</v>
          </cell>
        </row>
        <row r="2807">
          <cell r="S2807" t="str">
            <v>Machinery and Equipment</v>
          </cell>
          <cell r="AJ2807">
            <v>11874.55</v>
          </cell>
          <cell r="BN2807">
            <v>0</v>
          </cell>
          <cell r="BT2807">
            <v>1800</v>
          </cell>
        </row>
        <row r="2808">
          <cell r="S2808" t="str">
            <v>Machinery and Equipment</v>
          </cell>
          <cell r="AJ2808">
            <v>1589.82</v>
          </cell>
          <cell r="BN2808">
            <v>0</v>
          </cell>
          <cell r="BT2808">
            <v>250</v>
          </cell>
        </row>
        <row r="2809">
          <cell r="S2809" t="str">
            <v>Furniture &amp; Fixtures</v>
          </cell>
          <cell r="AJ2809">
            <v>755.58</v>
          </cell>
          <cell r="BN2809">
            <v>0</v>
          </cell>
          <cell r="BT2809">
            <v>50</v>
          </cell>
        </row>
        <row r="2810">
          <cell r="S2810" t="str">
            <v>Furniture &amp; Fixtures</v>
          </cell>
          <cell r="AJ2810">
            <v>2303.5500000000002</v>
          </cell>
          <cell r="BN2810">
            <v>0</v>
          </cell>
          <cell r="BT2810">
            <v>150</v>
          </cell>
        </row>
        <row r="2811">
          <cell r="S2811" t="str">
            <v>Furniture &amp; Fixtures</v>
          </cell>
          <cell r="AJ2811">
            <v>1338.3</v>
          </cell>
          <cell r="BN2811">
            <v>0</v>
          </cell>
          <cell r="BT2811">
            <v>70</v>
          </cell>
        </row>
        <row r="2812">
          <cell r="S2812" t="str">
            <v>Furniture &amp; Fixtures</v>
          </cell>
          <cell r="AJ2812">
            <v>312.35000000000002</v>
          </cell>
          <cell r="BN2812">
            <v>0</v>
          </cell>
          <cell r="BT2812">
            <v>20</v>
          </cell>
        </row>
        <row r="2813">
          <cell r="S2813" t="str">
            <v>Furniture &amp; Fixtures</v>
          </cell>
          <cell r="AJ2813">
            <v>570.03</v>
          </cell>
          <cell r="BN2813">
            <v>0</v>
          </cell>
          <cell r="BT2813">
            <v>30</v>
          </cell>
        </row>
        <row r="2814">
          <cell r="S2814" t="str">
            <v>Furniture &amp; Fixtures</v>
          </cell>
          <cell r="AJ2814">
            <v>667.45</v>
          </cell>
          <cell r="BN2814">
            <v>0</v>
          </cell>
          <cell r="BT2814">
            <v>40</v>
          </cell>
        </row>
        <row r="2815">
          <cell r="S2815" t="str">
            <v>Furniture &amp; Fixtures</v>
          </cell>
          <cell r="AJ2815">
            <v>1469.12</v>
          </cell>
          <cell r="BN2815">
            <v>0</v>
          </cell>
          <cell r="BT2815">
            <v>80</v>
          </cell>
        </row>
        <row r="2816">
          <cell r="S2816" t="str">
            <v>Furniture &amp; Fixtures</v>
          </cell>
          <cell r="AJ2816">
            <v>593.13</v>
          </cell>
          <cell r="BN2816">
            <v>0</v>
          </cell>
          <cell r="BT2816">
            <v>40</v>
          </cell>
        </row>
        <row r="2817">
          <cell r="S2817" t="str">
            <v>Furniture &amp; Fixtures</v>
          </cell>
          <cell r="AJ2817">
            <v>4370.78</v>
          </cell>
          <cell r="BN2817">
            <v>0</v>
          </cell>
          <cell r="BT2817">
            <v>250</v>
          </cell>
        </row>
        <row r="2818">
          <cell r="S2818" t="str">
            <v>Furniture &amp; Fixtures</v>
          </cell>
          <cell r="AJ2818">
            <v>1890.19</v>
          </cell>
          <cell r="BN2818">
            <v>0</v>
          </cell>
          <cell r="BT2818">
            <v>100</v>
          </cell>
        </row>
        <row r="2819">
          <cell r="S2819" t="str">
            <v>Furniture &amp; Fixtures</v>
          </cell>
          <cell r="AJ2819">
            <v>2252.7800000000002</v>
          </cell>
          <cell r="BN2819">
            <v>0</v>
          </cell>
          <cell r="BT2819">
            <v>150</v>
          </cell>
        </row>
        <row r="2820">
          <cell r="S2820" t="str">
            <v>Furniture &amp; Fixtures</v>
          </cell>
          <cell r="AJ2820">
            <v>2160.64</v>
          </cell>
          <cell r="BN2820">
            <v>0</v>
          </cell>
          <cell r="BT2820">
            <v>100</v>
          </cell>
        </row>
        <row r="2821">
          <cell r="S2821" t="str">
            <v>Furniture &amp; Fixtures</v>
          </cell>
          <cell r="AJ2821">
            <v>1447.7</v>
          </cell>
          <cell r="BN2821">
            <v>0</v>
          </cell>
          <cell r="BT2821">
            <v>100</v>
          </cell>
        </row>
        <row r="2822">
          <cell r="S2822" t="str">
            <v>Furniture &amp; Fixtures</v>
          </cell>
          <cell r="AJ2822">
            <v>37182.120000000003</v>
          </cell>
          <cell r="BN2822">
            <v>0</v>
          </cell>
          <cell r="BT2822">
            <v>2200</v>
          </cell>
        </row>
        <row r="2823">
          <cell r="S2823" t="str">
            <v>Office Equipment</v>
          </cell>
          <cell r="AJ2823">
            <v>2228.81</v>
          </cell>
          <cell r="BN2823">
            <v>0</v>
          </cell>
          <cell r="BT2823">
            <v>150</v>
          </cell>
        </row>
        <row r="2824">
          <cell r="S2824" t="str">
            <v>Computer Equipment</v>
          </cell>
          <cell r="AJ2824">
            <v>5743.69</v>
          </cell>
          <cell r="BN2824">
            <v>0</v>
          </cell>
          <cell r="BT2824">
            <v>40</v>
          </cell>
        </row>
        <row r="2825">
          <cell r="S2825" t="str">
            <v>Computer Equipment</v>
          </cell>
          <cell r="AJ2825">
            <v>1186.17</v>
          </cell>
          <cell r="BN2825">
            <v>0</v>
          </cell>
          <cell r="BT2825">
            <v>10</v>
          </cell>
        </row>
        <row r="2826">
          <cell r="S2826" t="str">
            <v>Computer Equipment</v>
          </cell>
          <cell r="AJ2826">
            <v>4056.03</v>
          </cell>
          <cell r="BN2826">
            <v>0</v>
          </cell>
          <cell r="BT2826">
            <v>30</v>
          </cell>
        </row>
        <row r="2827">
          <cell r="S2827" t="str">
            <v>Computer Equipment</v>
          </cell>
          <cell r="AJ2827">
            <v>4056.03</v>
          </cell>
          <cell r="BN2827">
            <v>0</v>
          </cell>
          <cell r="BT2827">
            <v>30</v>
          </cell>
        </row>
        <row r="2828">
          <cell r="S2828" t="str">
            <v>Computer Equipment</v>
          </cell>
          <cell r="AJ2828">
            <v>1685.68</v>
          </cell>
          <cell r="BN2828">
            <v>0</v>
          </cell>
          <cell r="BT2828">
            <v>10</v>
          </cell>
        </row>
        <row r="2829">
          <cell r="S2829" t="str">
            <v>Computer Equipment</v>
          </cell>
          <cell r="AJ2829">
            <v>1426.38</v>
          </cell>
          <cell r="BN2829">
            <v>0</v>
          </cell>
          <cell r="BT2829">
            <v>10</v>
          </cell>
        </row>
        <row r="2830">
          <cell r="S2830" t="str">
            <v>Computer Equipment</v>
          </cell>
          <cell r="AJ2830">
            <v>694.3</v>
          </cell>
          <cell r="BN2830">
            <v>0</v>
          </cell>
          <cell r="BT2830">
            <v>0</v>
          </cell>
        </row>
        <row r="2831">
          <cell r="S2831" t="str">
            <v>Computer Equipment</v>
          </cell>
          <cell r="AJ2831">
            <v>1101.0899999999999</v>
          </cell>
          <cell r="BN2831">
            <v>0</v>
          </cell>
          <cell r="BT2831">
            <v>10</v>
          </cell>
        </row>
        <row r="2832">
          <cell r="S2832" t="str">
            <v>Computer Equipment</v>
          </cell>
          <cell r="AJ2832">
            <v>1638.87</v>
          </cell>
          <cell r="BN2832">
            <v>0</v>
          </cell>
          <cell r="BT2832">
            <v>10</v>
          </cell>
        </row>
        <row r="2833">
          <cell r="S2833" t="str">
            <v>Vehicles</v>
          </cell>
          <cell r="AJ2833">
            <v>135101.97</v>
          </cell>
          <cell r="BN2833">
            <v>0</v>
          </cell>
          <cell r="BT2833">
            <v>8000</v>
          </cell>
        </row>
        <row r="2834">
          <cell r="S2834" t="str">
            <v>Vehicles</v>
          </cell>
          <cell r="AJ2834">
            <v>19357.009999999998</v>
          </cell>
          <cell r="BN2834">
            <v>0</v>
          </cell>
          <cell r="BT2834">
            <v>1100</v>
          </cell>
        </row>
        <row r="2835">
          <cell r="S2835" t="str">
            <v>Vehicles</v>
          </cell>
          <cell r="AJ2835">
            <v>8117.62</v>
          </cell>
          <cell r="BN2835">
            <v>0</v>
          </cell>
          <cell r="BT2835">
            <v>450</v>
          </cell>
        </row>
        <row r="2836">
          <cell r="S2836" t="str">
            <v>Vehicles</v>
          </cell>
          <cell r="AJ2836">
            <v>12642.57</v>
          </cell>
          <cell r="BN2836">
            <v>0</v>
          </cell>
          <cell r="BT2836">
            <v>750</v>
          </cell>
        </row>
        <row r="2837">
          <cell r="S2837" t="str">
            <v>Vehicles</v>
          </cell>
          <cell r="AJ2837">
            <v>12642.57</v>
          </cell>
          <cell r="BN2837">
            <v>0</v>
          </cell>
          <cell r="BT2837">
            <v>750</v>
          </cell>
        </row>
        <row r="2838">
          <cell r="S2838" t="str">
            <v>Assets Not in Use</v>
          </cell>
          <cell r="AJ2838">
            <v>26289.48</v>
          </cell>
          <cell r="BN2838">
            <v>0</v>
          </cell>
          <cell r="BT2838">
            <v>0</v>
          </cell>
        </row>
        <row r="2839">
          <cell r="S2839" t="str">
            <v>Assets Not in Use</v>
          </cell>
          <cell r="AJ2839">
            <v>0</v>
          </cell>
          <cell r="BN2839">
            <v>0</v>
          </cell>
          <cell r="BT2839">
            <v>0</v>
          </cell>
        </row>
        <row r="2840">
          <cell r="S2840" t="str">
            <v>Machinery and Equipment</v>
          </cell>
          <cell r="AJ2840">
            <v>47231.23</v>
          </cell>
          <cell r="BN2840">
            <v>0</v>
          </cell>
          <cell r="BT2840">
            <v>8750</v>
          </cell>
        </row>
        <row r="2841">
          <cell r="S2841" t="str">
            <v>Machinery and Equipment</v>
          </cell>
          <cell r="AJ2841">
            <v>19791.32</v>
          </cell>
          <cell r="BN2841">
            <v>0</v>
          </cell>
          <cell r="BT2841">
            <v>1700</v>
          </cell>
        </row>
        <row r="2842">
          <cell r="S2842" t="str">
            <v>Machinery and Equipment</v>
          </cell>
          <cell r="AJ2842">
            <v>989.57</v>
          </cell>
          <cell r="BN2842">
            <v>0</v>
          </cell>
          <cell r="BT2842">
            <v>80</v>
          </cell>
        </row>
        <row r="2843">
          <cell r="S2843" t="str">
            <v>Machinery and Equipment</v>
          </cell>
          <cell r="AJ2843">
            <v>13132.26</v>
          </cell>
          <cell r="BN2843">
            <v>0</v>
          </cell>
          <cell r="BT2843">
            <v>1100</v>
          </cell>
        </row>
        <row r="2844">
          <cell r="S2844" t="str">
            <v>Machinery and Equipment</v>
          </cell>
          <cell r="AJ2844">
            <v>656.6</v>
          </cell>
          <cell r="BN2844">
            <v>0</v>
          </cell>
          <cell r="BT2844">
            <v>60</v>
          </cell>
        </row>
        <row r="2845">
          <cell r="S2845" t="str">
            <v>Machinery and Equipment</v>
          </cell>
          <cell r="AJ2845">
            <v>7673</v>
          </cell>
          <cell r="BN2845">
            <v>0</v>
          </cell>
          <cell r="BT2845">
            <v>650</v>
          </cell>
        </row>
        <row r="2846">
          <cell r="S2846" t="str">
            <v>Machinery and Equipment</v>
          </cell>
          <cell r="AJ2846">
            <v>70327.67</v>
          </cell>
          <cell r="BN2846">
            <v>0</v>
          </cell>
          <cell r="BT2846">
            <v>6000</v>
          </cell>
        </row>
        <row r="2847">
          <cell r="S2847" t="str">
            <v>Machinery and Equipment</v>
          </cell>
          <cell r="AJ2847">
            <v>3516.37</v>
          </cell>
          <cell r="BN2847">
            <v>0</v>
          </cell>
          <cell r="BT2847">
            <v>300</v>
          </cell>
        </row>
        <row r="2848">
          <cell r="S2848" t="str">
            <v>Furniture &amp; Fixtures</v>
          </cell>
          <cell r="AJ2848">
            <v>2056.4299999999998</v>
          </cell>
          <cell r="BN2848">
            <v>0</v>
          </cell>
          <cell r="BT2848">
            <v>100</v>
          </cell>
        </row>
        <row r="2849">
          <cell r="S2849" t="str">
            <v>Furniture &amp; Fixtures</v>
          </cell>
          <cell r="AJ2849">
            <v>598.91</v>
          </cell>
          <cell r="BN2849">
            <v>0</v>
          </cell>
          <cell r="BT2849">
            <v>30</v>
          </cell>
        </row>
        <row r="2850">
          <cell r="S2850" t="str">
            <v>Office Equipment</v>
          </cell>
          <cell r="AJ2850">
            <v>1918.45</v>
          </cell>
          <cell r="BN2850">
            <v>0</v>
          </cell>
          <cell r="BT2850">
            <v>100</v>
          </cell>
        </row>
        <row r="2851">
          <cell r="S2851" t="str">
            <v>Computer Equipment</v>
          </cell>
          <cell r="AJ2851">
            <v>1250.8699999999999</v>
          </cell>
          <cell r="BN2851">
            <v>0</v>
          </cell>
          <cell r="BT2851">
            <v>10</v>
          </cell>
        </row>
        <row r="2852">
          <cell r="S2852" t="str">
            <v>Computer Equipment</v>
          </cell>
          <cell r="AJ2852">
            <v>1250.8699999999999</v>
          </cell>
          <cell r="BN2852">
            <v>0</v>
          </cell>
          <cell r="BT2852">
            <v>10</v>
          </cell>
        </row>
        <row r="2853">
          <cell r="S2853" t="str">
            <v>Computer Equipment</v>
          </cell>
          <cell r="AJ2853">
            <v>1451.49</v>
          </cell>
          <cell r="BN2853">
            <v>0</v>
          </cell>
          <cell r="BT2853">
            <v>20</v>
          </cell>
        </row>
        <row r="2854">
          <cell r="S2854" t="str">
            <v>Computer Equipment</v>
          </cell>
          <cell r="AJ2854">
            <v>1356.45</v>
          </cell>
          <cell r="BN2854">
            <v>0</v>
          </cell>
          <cell r="BT2854">
            <v>10</v>
          </cell>
        </row>
        <row r="2855">
          <cell r="S2855" t="str">
            <v>Computer Equipment</v>
          </cell>
          <cell r="AJ2855">
            <v>1906.82</v>
          </cell>
          <cell r="BN2855">
            <v>0</v>
          </cell>
          <cell r="BT2855">
            <v>20</v>
          </cell>
        </row>
        <row r="2856">
          <cell r="S2856" t="str">
            <v>Computer Equipment</v>
          </cell>
          <cell r="AJ2856">
            <v>1109.7</v>
          </cell>
          <cell r="BN2856">
            <v>0</v>
          </cell>
          <cell r="BT2856">
            <v>10</v>
          </cell>
        </row>
        <row r="2857">
          <cell r="S2857" t="str">
            <v>Computer Equipment</v>
          </cell>
          <cell r="AJ2857">
            <v>2146.31</v>
          </cell>
          <cell r="BN2857">
            <v>0</v>
          </cell>
          <cell r="BT2857">
            <v>30</v>
          </cell>
        </row>
        <row r="2858">
          <cell r="S2858" t="str">
            <v>Computer Equipment</v>
          </cell>
          <cell r="AJ2858">
            <v>1391.85</v>
          </cell>
          <cell r="BN2858">
            <v>0</v>
          </cell>
          <cell r="BT2858">
            <v>20</v>
          </cell>
        </row>
        <row r="2859">
          <cell r="S2859" t="str">
            <v>Computer Equipment</v>
          </cell>
          <cell r="AJ2859">
            <v>1356.45</v>
          </cell>
          <cell r="BN2859">
            <v>0</v>
          </cell>
          <cell r="BT2859">
            <v>10</v>
          </cell>
        </row>
        <row r="2860">
          <cell r="S2860" t="str">
            <v>Machinery and Equipment</v>
          </cell>
          <cell r="AJ2860">
            <v>2478.94</v>
          </cell>
          <cell r="BN2860">
            <v>0</v>
          </cell>
          <cell r="BT2860">
            <v>100</v>
          </cell>
        </row>
        <row r="2861">
          <cell r="S2861" t="str">
            <v>Machinery and Equipment</v>
          </cell>
          <cell r="AJ2861">
            <v>516.49</v>
          </cell>
          <cell r="BN2861">
            <v>0</v>
          </cell>
          <cell r="BT2861">
            <v>30</v>
          </cell>
        </row>
        <row r="2862">
          <cell r="S2862" t="str">
            <v>Machinery and Equipment</v>
          </cell>
          <cell r="AJ2862">
            <v>9541.0499999999993</v>
          </cell>
          <cell r="BN2862">
            <v>0</v>
          </cell>
          <cell r="BT2862">
            <v>4400</v>
          </cell>
        </row>
        <row r="2863">
          <cell r="S2863" t="str">
            <v>Computer Equipment</v>
          </cell>
          <cell r="AJ2863">
            <v>1328.63</v>
          </cell>
          <cell r="BN2863">
            <v>0</v>
          </cell>
          <cell r="BT2863">
            <v>20</v>
          </cell>
        </row>
        <row r="2864">
          <cell r="S2864" t="str">
            <v>Computer Equipment</v>
          </cell>
          <cell r="AJ2864">
            <v>1507.91</v>
          </cell>
          <cell r="BN2864">
            <v>0</v>
          </cell>
          <cell r="BT2864">
            <v>20</v>
          </cell>
        </row>
        <row r="2865">
          <cell r="S2865" t="str">
            <v>Computer Equipment</v>
          </cell>
          <cell r="AJ2865">
            <v>1507.91</v>
          </cell>
          <cell r="BN2865">
            <v>0</v>
          </cell>
          <cell r="BT2865">
            <v>20</v>
          </cell>
        </row>
        <row r="2866">
          <cell r="S2866" t="str">
            <v>Computer Equipment</v>
          </cell>
          <cell r="AJ2866">
            <v>1507.91</v>
          </cell>
          <cell r="BN2866">
            <v>0</v>
          </cell>
          <cell r="BT2866">
            <v>20</v>
          </cell>
        </row>
        <row r="2867">
          <cell r="S2867" t="str">
            <v>Computer Equipment</v>
          </cell>
          <cell r="AJ2867">
            <v>1507.91</v>
          </cell>
          <cell r="BN2867">
            <v>0</v>
          </cell>
          <cell r="BT2867">
            <v>20</v>
          </cell>
        </row>
        <row r="2868">
          <cell r="S2868" t="str">
            <v>Computer Equipment</v>
          </cell>
          <cell r="AJ2868">
            <v>1109.74</v>
          </cell>
          <cell r="BN2868">
            <v>0</v>
          </cell>
          <cell r="BT2868">
            <v>20</v>
          </cell>
        </row>
        <row r="2869">
          <cell r="S2869" t="str">
            <v>Computer Equipment</v>
          </cell>
          <cell r="AJ2869">
            <v>1109.72</v>
          </cell>
          <cell r="BN2869">
            <v>0</v>
          </cell>
          <cell r="BT2869">
            <v>20</v>
          </cell>
        </row>
        <row r="2870">
          <cell r="S2870" t="str">
            <v>Computer Equipment</v>
          </cell>
          <cell r="AJ2870">
            <v>1109.7</v>
          </cell>
          <cell r="BN2870">
            <v>0</v>
          </cell>
          <cell r="BT2870">
            <v>20</v>
          </cell>
        </row>
        <row r="2871">
          <cell r="S2871" t="str">
            <v>Vehicles</v>
          </cell>
          <cell r="AJ2871">
            <v>24539.72</v>
          </cell>
          <cell r="BN2871">
            <v>0</v>
          </cell>
          <cell r="BT2871">
            <v>1100</v>
          </cell>
        </row>
        <row r="2872">
          <cell r="S2872" t="str">
            <v>Vehicles</v>
          </cell>
          <cell r="AJ2872">
            <v>13183.2</v>
          </cell>
          <cell r="BN2872">
            <v>0</v>
          </cell>
          <cell r="BT2872">
            <v>500</v>
          </cell>
        </row>
        <row r="2873">
          <cell r="S2873" t="str">
            <v>Computer Equipment</v>
          </cell>
          <cell r="AJ2873">
            <v>2285.83</v>
          </cell>
          <cell r="BN2873">
            <v>0</v>
          </cell>
          <cell r="BT2873">
            <v>30</v>
          </cell>
        </row>
        <row r="2874">
          <cell r="S2874" t="str">
            <v>Computer Equipment</v>
          </cell>
          <cell r="AJ2874">
            <v>1531.03</v>
          </cell>
          <cell r="BN2874">
            <v>0</v>
          </cell>
          <cell r="BT2874">
            <v>20</v>
          </cell>
        </row>
        <row r="2875">
          <cell r="S2875" t="str">
            <v>Computer Equipment</v>
          </cell>
          <cell r="AJ2875">
            <v>1531.03</v>
          </cell>
          <cell r="BN2875">
            <v>0</v>
          </cell>
          <cell r="BT2875">
            <v>20</v>
          </cell>
        </row>
        <row r="2876">
          <cell r="S2876" t="str">
            <v>Computer Equipment</v>
          </cell>
          <cell r="AJ2876">
            <v>2389.9899999999998</v>
          </cell>
          <cell r="BN2876">
            <v>0</v>
          </cell>
          <cell r="BT2876">
            <v>30</v>
          </cell>
        </row>
        <row r="2877">
          <cell r="S2877" t="str">
            <v>Computer Equipment</v>
          </cell>
          <cell r="AJ2877">
            <v>1761.13</v>
          </cell>
          <cell r="BN2877">
            <v>0</v>
          </cell>
          <cell r="BT2877">
            <v>30</v>
          </cell>
        </row>
        <row r="2878">
          <cell r="S2878" t="str">
            <v>Computer Equipment</v>
          </cell>
          <cell r="AJ2878">
            <v>2249.67</v>
          </cell>
          <cell r="BN2878">
            <v>0</v>
          </cell>
          <cell r="BT2878">
            <v>40</v>
          </cell>
        </row>
        <row r="2879">
          <cell r="S2879" t="str">
            <v>Computer Equipment</v>
          </cell>
          <cell r="AJ2879">
            <v>2249.67</v>
          </cell>
          <cell r="BN2879">
            <v>0</v>
          </cell>
          <cell r="BT2879">
            <v>40</v>
          </cell>
        </row>
        <row r="2880">
          <cell r="S2880" t="str">
            <v>Computer Equipment</v>
          </cell>
          <cell r="AJ2880">
            <v>2249.67</v>
          </cell>
          <cell r="BN2880">
            <v>0</v>
          </cell>
          <cell r="BT2880">
            <v>40</v>
          </cell>
        </row>
        <row r="2881">
          <cell r="S2881" t="str">
            <v>Computer Equipment</v>
          </cell>
          <cell r="AJ2881">
            <v>2249.67</v>
          </cell>
          <cell r="BN2881">
            <v>0</v>
          </cell>
          <cell r="BT2881">
            <v>40</v>
          </cell>
        </row>
        <row r="2882">
          <cell r="S2882" t="str">
            <v>Computer Equipment</v>
          </cell>
          <cell r="AJ2882">
            <v>1272.4100000000001</v>
          </cell>
          <cell r="BN2882">
            <v>0</v>
          </cell>
          <cell r="BT2882">
            <v>30</v>
          </cell>
        </row>
        <row r="2883">
          <cell r="S2883" t="str">
            <v>Computer Equipment</v>
          </cell>
          <cell r="AJ2883">
            <v>1378.13</v>
          </cell>
          <cell r="BN2883">
            <v>0</v>
          </cell>
          <cell r="BT2883">
            <v>50</v>
          </cell>
        </row>
        <row r="2884">
          <cell r="S2884" t="str">
            <v>Computer Equipment</v>
          </cell>
          <cell r="AJ2884">
            <v>1384.34</v>
          </cell>
          <cell r="BN2884">
            <v>0</v>
          </cell>
          <cell r="BT2884">
            <v>30</v>
          </cell>
        </row>
        <row r="2885">
          <cell r="S2885" t="str">
            <v>Computer Equipment</v>
          </cell>
          <cell r="AJ2885">
            <v>1384.34</v>
          </cell>
          <cell r="BN2885">
            <v>0</v>
          </cell>
          <cell r="BT2885">
            <v>30</v>
          </cell>
        </row>
        <row r="2886">
          <cell r="S2886" t="str">
            <v>Computer Equipment</v>
          </cell>
          <cell r="AJ2886">
            <v>1384.76</v>
          </cell>
          <cell r="BN2886">
            <v>0</v>
          </cell>
          <cell r="BT2886">
            <v>30</v>
          </cell>
        </row>
        <row r="2887">
          <cell r="S2887" t="str">
            <v>Computer Equipment</v>
          </cell>
          <cell r="AJ2887">
            <v>2359.33</v>
          </cell>
          <cell r="BN2887">
            <v>0</v>
          </cell>
          <cell r="BT2887">
            <v>100</v>
          </cell>
        </row>
        <row r="2888">
          <cell r="S2888" t="str">
            <v>Computer Equipment</v>
          </cell>
          <cell r="AJ2888">
            <v>1140.18</v>
          </cell>
          <cell r="BN2888">
            <v>0</v>
          </cell>
          <cell r="BT2888">
            <v>150</v>
          </cell>
        </row>
        <row r="2889">
          <cell r="S2889" t="str">
            <v>Computer Equipment</v>
          </cell>
          <cell r="AJ2889">
            <v>794.27</v>
          </cell>
          <cell r="BN2889">
            <v>0</v>
          </cell>
          <cell r="BT2889">
            <v>100</v>
          </cell>
        </row>
        <row r="2890">
          <cell r="S2890" t="str">
            <v>Computer Equipment</v>
          </cell>
          <cell r="AJ2890">
            <v>515.29999999999995</v>
          </cell>
          <cell r="BN2890">
            <v>0</v>
          </cell>
          <cell r="BT2890">
            <v>70</v>
          </cell>
        </row>
        <row r="2891">
          <cell r="S2891" t="str">
            <v>Vehicles</v>
          </cell>
          <cell r="AJ2891">
            <v>6556.78</v>
          </cell>
          <cell r="BN2891">
            <v>0</v>
          </cell>
          <cell r="BT2891">
            <v>350</v>
          </cell>
        </row>
        <row r="2892">
          <cell r="S2892" t="str">
            <v>Vehicles</v>
          </cell>
          <cell r="AJ2892">
            <v>19670.349999999999</v>
          </cell>
          <cell r="BN2892">
            <v>0</v>
          </cell>
          <cell r="BT2892">
            <v>1100</v>
          </cell>
        </row>
        <row r="2893">
          <cell r="S2893" t="str">
            <v>Computer Equipment</v>
          </cell>
          <cell r="AJ2893">
            <v>50.02</v>
          </cell>
          <cell r="BN2893">
            <v>0</v>
          </cell>
          <cell r="BT2893">
            <v>10</v>
          </cell>
        </row>
        <row r="2894">
          <cell r="S2894" t="str">
            <v>Computer Equipment</v>
          </cell>
          <cell r="AJ2894">
            <v>952.33</v>
          </cell>
          <cell r="BN2894">
            <v>0</v>
          </cell>
          <cell r="BT2894">
            <v>200</v>
          </cell>
        </row>
        <row r="2895">
          <cell r="S2895" t="str">
            <v>Computer Equipment</v>
          </cell>
          <cell r="AJ2895">
            <v>676.66</v>
          </cell>
          <cell r="BN2895">
            <v>0</v>
          </cell>
          <cell r="BT2895">
            <v>150</v>
          </cell>
        </row>
        <row r="2896">
          <cell r="S2896" t="str">
            <v>Vehicles</v>
          </cell>
          <cell r="AJ2896">
            <v>3844.83</v>
          </cell>
          <cell r="BN2896">
            <v>0</v>
          </cell>
          <cell r="BT2896">
            <v>2800</v>
          </cell>
        </row>
        <row r="2897">
          <cell r="S2897" t="str">
            <v>Construction In Progress</v>
          </cell>
          <cell r="AJ2897">
            <v>100065.53</v>
          </cell>
          <cell r="BN2897">
            <v>100065.53</v>
          </cell>
          <cell r="BT2897">
            <v>100065.53</v>
          </cell>
        </row>
        <row r="2898">
          <cell r="S2898" t="str">
            <v>Vehicles</v>
          </cell>
          <cell r="AJ2898">
            <v>65786</v>
          </cell>
          <cell r="BN2898">
            <v>53246.75</v>
          </cell>
          <cell r="BT2898">
            <v>50000</v>
          </cell>
        </row>
        <row r="2899">
          <cell r="S2899" t="str">
            <v>Construction In Progress</v>
          </cell>
          <cell r="AJ2899">
            <v>24253.99</v>
          </cell>
          <cell r="BN2899">
            <v>24253.99</v>
          </cell>
          <cell r="BT2899">
            <v>24253.99</v>
          </cell>
        </row>
        <row r="2900">
          <cell r="S2900" t="str">
            <v>Construction In Progress</v>
          </cell>
          <cell r="AJ2900">
            <v>4538.51</v>
          </cell>
          <cell r="BN2900">
            <v>4538.51</v>
          </cell>
          <cell r="BT2900">
            <v>4538.51</v>
          </cell>
        </row>
        <row r="2901">
          <cell r="S2901" t="str">
            <v>Land Improvements</v>
          </cell>
          <cell r="AJ2901">
            <v>189859.5</v>
          </cell>
          <cell r="BN2901">
            <v>158268.26999999999</v>
          </cell>
          <cell r="BT2901">
            <v>175000</v>
          </cell>
        </row>
        <row r="2902">
          <cell r="S2902" t="str">
            <v>Land Improvements</v>
          </cell>
          <cell r="AJ2902">
            <v>95102.34</v>
          </cell>
          <cell r="BN2902">
            <v>82960.5</v>
          </cell>
          <cell r="BT2902">
            <v>82500</v>
          </cell>
        </row>
        <row r="2903">
          <cell r="S2903" t="str">
            <v>Machinery and Equipment</v>
          </cell>
          <cell r="AJ2903">
            <v>223174.49</v>
          </cell>
          <cell r="BN2903">
            <v>79705.179999999993</v>
          </cell>
          <cell r="BT2903">
            <v>22000</v>
          </cell>
        </row>
        <row r="2904">
          <cell r="S2904" t="str">
            <v>Machinery and Equipment</v>
          </cell>
          <cell r="AJ2904">
            <v>161826.23000000001</v>
          </cell>
          <cell r="BN2904">
            <v>28319.62</v>
          </cell>
          <cell r="BT2904">
            <v>75000</v>
          </cell>
        </row>
        <row r="2905">
          <cell r="S2905" t="str">
            <v>Land Improvements</v>
          </cell>
          <cell r="AJ2905">
            <v>22291.919999999998</v>
          </cell>
          <cell r="BN2905">
            <v>19820.47</v>
          </cell>
          <cell r="BT2905">
            <v>19000</v>
          </cell>
        </row>
        <row r="2906">
          <cell r="S2906" t="str">
            <v>Machinery and Equipment</v>
          </cell>
          <cell r="AJ2906">
            <v>59873.25</v>
          </cell>
          <cell r="BN2906">
            <v>10477.790000000001</v>
          </cell>
          <cell r="BT2906">
            <v>28000</v>
          </cell>
        </row>
        <row r="2907">
          <cell r="S2907" t="str">
            <v>Machinery and Equipment</v>
          </cell>
          <cell r="AJ2907">
            <v>17351.740000000002</v>
          </cell>
          <cell r="BN2907">
            <v>9398.8700000000008</v>
          </cell>
          <cell r="BT2907">
            <v>11500</v>
          </cell>
        </row>
        <row r="2908">
          <cell r="S2908" t="str">
            <v>Land Improvements</v>
          </cell>
          <cell r="AJ2908">
            <v>9424.43</v>
          </cell>
          <cell r="BN2908">
            <v>8274.5499999999993</v>
          </cell>
          <cell r="BT2908">
            <v>8250</v>
          </cell>
        </row>
        <row r="2909">
          <cell r="S2909" t="str">
            <v>Buildings</v>
          </cell>
          <cell r="AJ2909">
            <v>35467.49</v>
          </cell>
          <cell r="BN2909">
            <v>6738.88</v>
          </cell>
          <cell r="BT2909" t="str">
            <v>Included</v>
          </cell>
        </row>
        <row r="2910">
          <cell r="S2910" t="str">
            <v>Machinery and Equipment</v>
          </cell>
          <cell r="AJ2910">
            <v>63267.39</v>
          </cell>
          <cell r="BN2910">
            <v>5272.27</v>
          </cell>
          <cell r="BT2910">
            <v>26000</v>
          </cell>
        </row>
        <row r="2911">
          <cell r="S2911" t="str">
            <v>Machinery and Equipment</v>
          </cell>
          <cell r="AJ2911">
            <v>6846.13</v>
          </cell>
          <cell r="BN2911">
            <v>5056.22</v>
          </cell>
          <cell r="BT2911">
            <v>4400</v>
          </cell>
        </row>
        <row r="2912">
          <cell r="S2912" t="str">
            <v>Land Improvements</v>
          </cell>
          <cell r="AJ2912">
            <v>7623.2</v>
          </cell>
          <cell r="BN2912">
            <v>4446.88</v>
          </cell>
          <cell r="BT2912">
            <v>4000</v>
          </cell>
        </row>
        <row r="2913">
          <cell r="S2913" t="str">
            <v>Machinery and Equipment</v>
          </cell>
          <cell r="AJ2913">
            <v>4050.58</v>
          </cell>
          <cell r="BN2913">
            <v>3005.28</v>
          </cell>
          <cell r="BT2913">
            <v>3800</v>
          </cell>
        </row>
        <row r="2914">
          <cell r="S2914" t="str">
            <v>Buildings</v>
          </cell>
          <cell r="AJ2914">
            <v>15678.27</v>
          </cell>
          <cell r="BN2914">
            <v>2978.89</v>
          </cell>
          <cell r="BT2914" t="str">
            <v>Included</v>
          </cell>
        </row>
        <row r="2915">
          <cell r="S2915" t="str">
            <v>Machinery and Equipment</v>
          </cell>
          <cell r="AJ2915">
            <v>2670.51</v>
          </cell>
          <cell r="BN2915">
            <v>2493.44</v>
          </cell>
          <cell r="BT2915">
            <v>2500</v>
          </cell>
        </row>
        <row r="2916">
          <cell r="S2916" t="str">
            <v>Machinery and Equipment</v>
          </cell>
          <cell r="AJ2916">
            <v>26549.4</v>
          </cell>
          <cell r="BN2916">
            <v>2212.4499999999998</v>
          </cell>
          <cell r="BT2916">
            <v>11000</v>
          </cell>
        </row>
        <row r="2917">
          <cell r="S2917" t="str">
            <v>Machinery and Equipment</v>
          </cell>
          <cell r="AJ2917">
            <v>3900</v>
          </cell>
          <cell r="BN2917">
            <v>1999.49</v>
          </cell>
          <cell r="BT2917">
            <v>1300</v>
          </cell>
        </row>
        <row r="2918">
          <cell r="S2918" t="str">
            <v>Machinery and Equipment</v>
          </cell>
          <cell r="AJ2918">
            <v>3710.3</v>
          </cell>
          <cell r="BN2918">
            <v>1855.16</v>
          </cell>
          <cell r="BT2918">
            <v>1300</v>
          </cell>
        </row>
        <row r="2919">
          <cell r="S2919" t="str">
            <v>Machinery and Equipment</v>
          </cell>
          <cell r="AJ2919">
            <v>3588.37</v>
          </cell>
          <cell r="BN2919">
            <v>1452.45</v>
          </cell>
          <cell r="BT2919">
            <v>550</v>
          </cell>
        </row>
        <row r="2920">
          <cell r="S2920" t="str">
            <v>Buildings</v>
          </cell>
          <cell r="AJ2920">
            <v>43019.67</v>
          </cell>
          <cell r="BN2920">
            <v>1290.58</v>
          </cell>
          <cell r="BT2920" t="str">
            <v>Included</v>
          </cell>
        </row>
        <row r="2921">
          <cell r="S2921" t="str">
            <v>Land Improvements</v>
          </cell>
          <cell r="AJ2921">
            <v>1401.88</v>
          </cell>
          <cell r="BN2921">
            <v>1262.07</v>
          </cell>
          <cell r="BT2921">
            <v>1200</v>
          </cell>
        </row>
        <row r="2922">
          <cell r="S2922" t="str">
            <v>Machinery and Equipment</v>
          </cell>
          <cell r="AJ2922">
            <v>2095</v>
          </cell>
          <cell r="BN2922">
            <v>1047.48</v>
          </cell>
          <cell r="BT2922">
            <v>700</v>
          </cell>
        </row>
        <row r="2923">
          <cell r="S2923" t="str">
            <v>Land Improvements</v>
          </cell>
          <cell r="AJ2923">
            <v>1489.13</v>
          </cell>
          <cell r="BN2923">
            <v>868.63</v>
          </cell>
          <cell r="BT2923">
            <v>800</v>
          </cell>
        </row>
        <row r="2924">
          <cell r="S2924" t="str">
            <v>Buildings</v>
          </cell>
          <cell r="AJ2924">
            <v>965.25</v>
          </cell>
          <cell r="BN2924">
            <v>627.39</v>
          </cell>
          <cell r="BT2924" t="str">
            <v>Included</v>
          </cell>
        </row>
        <row r="2925">
          <cell r="S2925" t="str">
            <v>Machinery and Equipment</v>
          </cell>
          <cell r="AJ2925">
            <v>6107.77</v>
          </cell>
          <cell r="BN2925">
            <v>458.05</v>
          </cell>
          <cell r="BT2925">
            <v>2500</v>
          </cell>
        </row>
        <row r="2926">
          <cell r="S2926" t="str">
            <v>Buildings</v>
          </cell>
          <cell r="AJ2926">
            <v>3800.88</v>
          </cell>
          <cell r="BN2926">
            <v>190</v>
          </cell>
          <cell r="BT2926" t="str">
            <v>Included</v>
          </cell>
        </row>
        <row r="2927">
          <cell r="S2927" t="str">
            <v>Machinery and Equipment</v>
          </cell>
          <cell r="AJ2927">
            <v>1303.47</v>
          </cell>
          <cell r="BN2927">
            <v>97.74</v>
          </cell>
          <cell r="BT2927">
            <v>550</v>
          </cell>
        </row>
        <row r="2928">
          <cell r="S2928" t="str">
            <v>Machinery and Equipment</v>
          </cell>
          <cell r="AJ2928">
            <v>399.11</v>
          </cell>
          <cell r="BN2928">
            <v>59.87</v>
          </cell>
          <cell r="BT2928">
            <v>200</v>
          </cell>
        </row>
        <row r="2929">
          <cell r="S2929" t="str">
            <v>Buildings</v>
          </cell>
          <cell r="AJ2929">
            <v>21187.39</v>
          </cell>
          <cell r="BN2929">
            <v>0</v>
          </cell>
          <cell r="BT2929" t="str">
            <v>Included</v>
          </cell>
        </row>
        <row r="2930">
          <cell r="S2930" t="str">
            <v>Buildings</v>
          </cell>
          <cell r="AJ2930">
            <v>76063.05</v>
          </cell>
          <cell r="BN2930">
            <v>0</v>
          </cell>
          <cell r="BT2930" t="str">
            <v>Included</v>
          </cell>
        </row>
        <row r="2931">
          <cell r="S2931" t="str">
            <v>Buildings</v>
          </cell>
          <cell r="AJ2931">
            <v>165.92</v>
          </cell>
          <cell r="BN2931">
            <v>0</v>
          </cell>
          <cell r="BT2931" t="str">
            <v>Included</v>
          </cell>
        </row>
        <row r="2932">
          <cell r="S2932" t="str">
            <v>Buildings</v>
          </cell>
          <cell r="AJ2932">
            <v>2424</v>
          </cell>
          <cell r="BN2932">
            <v>0</v>
          </cell>
          <cell r="BT2932" t="str">
            <v>Included</v>
          </cell>
        </row>
        <row r="2933">
          <cell r="S2933" t="str">
            <v>Buildings</v>
          </cell>
          <cell r="AJ2933">
            <v>33541.18</v>
          </cell>
          <cell r="BN2933">
            <v>0</v>
          </cell>
          <cell r="BT2933" t="str">
            <v>Included</v>
          </cell>
        </row>
        <row r="2934">
          <cell r="S2934" t="str">
            <v>Machinery and Equipment</v>
          </cell>
          <cell r="AJ2934">
            <v>60259.82</v>
          </cell>
          <cell r="BN2934">
            <v>0</v>
          </cell>
          <cell r="BT2934">
            <v>3400</v>
          </cell>
        </row>
        <row r="2935">
          <cell r="S2935" t="str">
            <v>Machinery and Equipment</v>
          </cell>
          <cell r="AJ2935">
            <v>8484.7999999999993</v>
          </cell>
          <cell r="BN2935">
            <v>0</v>
          </cell>
          <cell r="BT2935">
            <v>500</v>
          </cell>
        </row>
        <row r="2936">
          <cell r="S2936" t="str">
            <v>Machinery and Equipment</v>
          </cell>
          <cell r="AJ2936">
            <v>7561.62</v>
          </cell>
          <cell r="BN2936">
            <v>0</v>
          </cell>
          <cell r="BT2936">
            <v>400</v>
          </cell>
        </row>
        <row r="2937">
          <cell r="S2937" t="str">
            <v>Machinery and Equipment</v>
          </cell>
          <cell r="AJ2937">
            <v>424.12</v>
          </cell>
          <cell r="BN2937">
            <v>0</v>
          </cell>
          <cell r="BT2937">
            <v>20</v>
          </cell>
        </row>
        <row r="2938">
          <cell r="S2938" t="str">
            <v>Machinery and Equipment</v>
          </cell>
          <cell r="AJ2938">
            <v>99454.36</v>
          </cell>
          <cell r="BN2938">
            <v>0</v>
          </cell>
          <cell r="BT2938">
            <v>16500</v>
          </cell>
        </row>
        <row r="2939">
          <cell r="S2939" t="str">
            <v>Machinery and Equipment</v>
          </cell>
          <cell r="AJ2939">
            <v>9531.0400000000009</v>
          </cell>
          <cell r="BN2939">
            <v>0</v>
          </cell>
          <cell r="BT2939">
            <v>1600</v>
          </cell>
        </row>
        <row r="2940">
          <cell r="S2940" t="str">
            <v>Machinery and Equipment</v>
          </cell>
          <cell r="AJ2940">
            <v>95088.76</v>
          </cell>
          <cell r="BN2940">
            <v>0</v>
          </cell>
          <cell r="BT2940">
            <v>15500</v>
          </cell>
        </row>
        <row r="2941">
          <cell r="S2941" t="str">
            <v>Machinery and Equipment</v>
          </cell>
          <cell r="AJ2941">
            <v>28469.75</v>
          </cell>
          <cell r="BN2941">
            <v>0</v>
          </cell>
          <cell r="BT2941">
            <v>4600</v>
          </cell>
        </row>
        <row r="2942">
          <cell r="S2942" t="str">
            <v>Machinery and Equipment</v>
          </cell>
          <cell r="AJ2942">
            <v>10390.06</v>
          </cell>
          <cell r="BN2942">
            <v>0</v>
          </cell>
          <cell r="BT2942">
            <v>600</v>
          </cell>
        </row>
        <row r="2943">
          <cell r="S2943" t="str">
            <v>Machinery and Equipment</v>
          </cell>
          <cell r="AJ2943">
            <v>4.6100000000000003</v>
          </cell>
          <cell r="BN2943">
            <v>0</v>
          </cell>
          <cell r="BT2943">
            <v>0</v>
          </cell>
        </row>
        <row r="2944">
          <cell r="S2944" t="str">
            <v>Machinery and Equipment</v>
          </cell>
          <cell r="AJ2944">
            <v>20244.75</v>
          </cell>
          <cell r="BN2944">
            <v>0</v>
          </cell>
          <cell r="BT2944">
            <v>1700</v>
          </cell>
        </row>
        <row r="2945">
          <cell r="S2945" t="str">
            <v>Machinery and Equipment</v>
          </cell>
          <cell r="AJ2945">
            <v>1012.25</v>
          </cell>
          <cell r="BN2945">
            <v>0</v>
          </cell>
          <cell r="BT2945">
            <v>90</v>
          </cell>
        </row>
        <row r="2946">
          <cell r="S2946" t="str">
            <v>Machinery and Equipment</v>
          </cell>
          <cell r="AJ2946">
            <v>7275.28</v>
          </cell>
          <cell r="BN2946">
            <v>0</v>
          </cell>
          <cell r="BT2946">
            <v>450</v>
          </cell>
        </row>
        <row r="2947">
          <cell r="S2947" t="str">
            <v>Machinery and Equipment</v>
          </cell>
          <cell r="AJ2947">
            <v>1418.42</v>
          </cell>
          <cell r="BN2947">
            <v>0</v>
          </cell>
          <cell r="BT2947">
            <v>90</v>
          </cell>
        </row>
        <row r="2948">
          <cell r="S2948" t="str">
            <v>Machinery and Equipment</v>
          </cell>
          <cell r="AJ2948">
            <v>19250.439999999999</v>
          </cell>
          <cell r="BN2948">
            <v>0</v>
          </cell>
          <cell r="BT2948">
            <v>1200</v>
          </cell>
        </row>
        <row r="2949">
          <cell r="S2949" t="str">
            <v>Machinery and Equipment</v>
          </cell>
          <cell r="AJ2949">
            <v>395.91</v>
          </cell>
          <cell r="BN2949">
            <v>0</v>
          </cell>
          <cell r="BT2949">
            <v>30</v>
          </cell>
        </row>
        <row r="2950">
          <cell r="S2950" t="str">
            <v>Machinery and Equipment</v>
          </cell>
          <cell r="AJ2950">
            <v>261126.39999999999</v>
          </cell>
          <cell r="BN2950">
            <v>0</v>
          </cell>
          <cell r="BT2950">
            <v>22000</v>
          </cell>
        </row>
        <row r="2951">
          <cell r="S2951" t="str">
            <v>Machinery and Equipment</v>
          </cell>
          <cell r="AJ2951">
            <v>11570.53</v>
          </cell>
          <cell r="BN2951">
            <v>0</v>
          </cell>
          <cell r="BT2951">
            <v>950</v>
          </cell>
        </row>
        <row r="2952">
          <cell r="S2952" t="str">
            <v>Machinery and Equipment</v>
          </cell>
          <cell r="AJ2952">
            <v>2208.33</v>
          </cell>
          <cell r="BN2952">
            <v>0</v>
          </cell>
          <cell r="BT2952">
            <v>100</v>
          </cell>
        </row>
        <row r="2953">
          <cell r="S2953" t="str">
            <v>Machinery and Equipment</v>
          </cell>
          <cell r="AJ2953">
            <v>4116.6899999999996</v>
          </cell>
          <cell r="BN2953">
            <v>0</v>
          </cell>
          <cell r="BT2953">
            <v>250</v>
          </cell>
        </row>
        <row r="2954">
          <cell r="S2954" t="str">
            <v>Machinery and Equipment</v>
          </cell>
          <cell r="AJ2954">
            <v>22466.69</v>
          </cell>
          <cell r="BN2954">
            <v>0</v>
          </cell>
          <cell r="BT2954">
            <v>1300</v>
          </cell>
        </row>
        <row r="2955">
          <cell r="S2955" t="str">
            <v>Machinery and Equipment</v>
          </cell>
          <cell r="AJ2955">
            <v>525.98</v>
          </cell>
          <cell r="BN2955">
            <v>0</v>
          </cell>
          <cell r="BT2955">
            <v>30</v>
          </cell>
        </row>
        <row r="2956">
          <cell r="S2956" t="str">
            <v>Machinery and Equipment</v>
          </cell>
          <cell r="AJ2956">
            <v>535336.75</v>
          </cell>
          <cell r="BN2956">
            <v>0</v>
          </cell>
          <cell r="BT2956">
            <v>30000</v>
          </cell>
        </row>
        <row r="2957">
          <cell r="S2957" t="str">
            <v>Machinery and Equipment</v>
          </cell>
          <cell r="AJ2957">
            <v>19591.2</v>
          </cell>
          <cell r="BN2957">
            <v>0</v>
          </cell>
          <cell r="BT2957">
            <v>1100</v>
          </cell>
        </row>
        <row r="2958">
          <cell r="S2958" t="str">
            <v>Machinery and Equipment</v>
          </cell>
          <cell r="AJ2958">
            <v>8115.32</v>
          </cell>
          <cell r="BN2958">
            <v>0</v>
          </cell>
          <cell r="BT2958">
            <v>2200</v>
          </cell>
        </row>
        <row r="2959">
          <cell r="S2959" t="str">
            <v>Machinery and Equipment</v>
          </cell>
          <cell r="AJ2959">
            <v>17930.91</v>
          </cell>
          <cell r="BN2959">
            <v>0</v>
          </cell>
          <cell r="BT2959">
            <v>4800</v>
          </cell>
        </row>
        <row r="2960">
          <cell r="S2960" t="str">
            <v>Machinery and Equipment</v>
          </cell>
          <cell r="AJ2960">
            <v>35405.519999999997</v>
          </cell>
          <cell r="BN2960">
            <v>0</v>
          </cell>
          <cell r="BT2960">
            <v>4200</v>
          </cell>
        </row>
        <row r="2961">
          <cell r="S2961" t="str">
            <v>Machinery and Equipment</v>
          </cell>
          <cell r="AJ2961">
            <v>1769.04</v>
          </cell>
          <cell r="BN2961">
            <v>0</v>
          </cell>
          <cell r="BT2961">
            <v>200</v>
          </cell>
        </row>
        <row r="2962">
          <cell r="S2962" t="str">
            <v>Machinery and Equipment</v>
          </cell>
          <cell r="AJ2962">
            <v>461.78</v>
          </cell>
          <cell r="BN2962">
            <v>0</v>
          </cell>
          <cell r="BT2962">
            <v>60</v>
          </cell>
        </row>
        <row r="2963">
          <cell r="S2963" t="str">
            <v>Machinery and Equipment</v>
          </cell>
          <cell r="AJ2963">
            <v>62598.35</v>
          </cell>
          <cell r="BN2963">
            <v>0</v>
          </cell>
          <cell r="BT2963">
            <v>6750</v>
          </cell>
        </row>
        <row r="2964">
          <cell r="S2964" t="str">
            <v>Machinery and Equipment</v>
          </cell>
          <cell r="AJ2964">
            <v>2000.05</v>
          </cell>
          <cell r="BN2964">
            <v>0</v>
          </cell>
          <cell r="BT2964">
            <v>200</v>
          </cell>
        </row>
        <row r="2965">
          <cell r="S2965" t="str">
            <v>Machinery and Equipment</v>
          </cell>
          <cell r="AJ2965">
            <v>3209.33</v>
          </cell>
          <cell r="BN2965">
            <v>0</v>
          </cell>
          <cell r="BT2965">
            <v>350</v>
          </cell>
        </row>
        <row r="2966">
          <cell r="S2966" t="str">
            <v>Machinery and Equipment</v>
          </cell>
          <cell r="AJ2966">
            <v>99970.1</v>
          </cell>
          <cell r="BN2966">
            <v>0</v>
          </cell>
          <cell r="BT2966">
            <v>33000</v>
          </cell>
        </row>
        <row r="2967">
          <cell r="S2967" t="str">
            <v>Machinery and Equipment</v>
          </cell>
          <cell r="AJ2967">
            <v>9147.1</v>
          </cell>
          <cell r="BN2967">
            <v>0</v>
          </cell>
          <cell r="BT2967">
            <v>3600</v>
          </cell>
        </row>
        <row r="2968">
          <cell r="S2968" t="str">
            <v>Furniture &amp; Fixtures</v>
          </cell>
          <cell r="AJ2968">
            <v>14397.26</v>
          </cell>
          <cell r="BN2968">
            <v>0</v>
          </cell>
          <cell r="BT2968">
            <v>1300</v>
          </cell>
        </row>
        <row r="2969">
          <cell r="S2969" t="str">
            <v>Machinery and Equipment</v>
          </cell>
          <cell r="AJ2969">
            <v>0</v>
          </cell>
          <cell r="BN2969">
            <v>0</v>
          </cell>
          <cell r="BT2969">
            <v>0</v>
          </cell>
        </row>
        <row r="2970">
          <cell r="S2970" t="str">
            <v>Machinery and Equipment</v>
          </cell>
          <cell r="AJ2970">
            <v>2303.39</v>
          </cell>
          <cell r="BN2970">
            <v>0</v>
          </cell>
          <cell r="BT2970">
            <v>100</v>
          </cell>
        </row>
        <row r="2971">
          <cell r="S2971" t="str">
            <v>Periodic Maintenance</v>
          </cell>
          <cell r="AJ2971">
            <v>44939.74</v>
          </cell>
          <cell r="BN2971">
            <v>0</v>
          </cell>
          <cell r="BT2971">
            <v>0</v>
          </cell>
        </row>
        <row r="2972">
          <cell r="S2972" t="str">
            <v>Machinery and Equipment</v>
          </cell>
          <cell r="AJ2972">
            <v>799328.1</v>
          </cell>
          <cell r="BN2972">
            <v>492918.96</v>
          </cell>
          <cell r="BT2972">
            <v>370000</v>
          </cell>
        </row>
        <row r="2973">
          <cell r="S2973" t="str">
            <v>Machinery and Equipment</v>
          </cell>
          <cell r="AJ2973">
            <v>868277.2</v>
          </cell>
          <cell r="BN2973">
            <v>383489.09</v>
          </cell>
          <cell r="BT2973">
            <v>270000</v>
          </cell>
        </row>
        <row r="2974">
          <cell r="S2974" t="str">
            <v>Machinery and Equipment</v>
          </cell>
          <cell r="AJ2974">
            <v>438472.05</v>
          </cell>
          <cell r="BN2974">
            <v>270391.07</v>
          </cell>
          <cell r="BT2974">
            <v>200000</v>
          </cell>
        </row>
        <row r="2975">
          <cell r="S2975" t="str">
            <v>Machinery and Equipment</v>
          </cell>
          <cell r="AJ2975">
            <v>103696.16</v>
          </cell>
          <cell r="BN2975">
            <v>63945.95</v>
          </cell>
          <cell r="BT2975">
            <v>47000</v>
          </cell>
        </row>
        <row r="2976">
          <cell r="S2976" t="str">
            <v>Vehicles</v>
          </cell>
          <cell r="AJ2976">
            <v>68211.759999999995</v>
          </cell>
          <cell r="BN2976">
            <v>62551.92</v>
          </cell>
          <cell r="BT2976">
            <v>33000</v>
          </cell>
        </row>
        <row r="2977">
          <cell r="S2977" t="str">
            <v>Machinery and Equipment</v>
          </cell>
          <cell r="AJ2977">
            <v>111568.74</v>
          </cell>
          <cell r="BN2977">
            <v>60433.07</v>
          </cell>
          <cell r="BT2977">
            <v>43000</v>
          </cell>
        </row>
        <row r="2978">
          <cell r="S2978" t="str">
            <v>Construction In Progress</v>
          </cell>
          <cell r="AJ2978">
            <v>52502.83</v>
          </cell>
          <cell r="BN2978">
            <v>52502.83</v>
          </cell>
          <cell r="BT2978">
            <v>27000</v>
          </cell>
        </row>
        <row r="2979">
          <cell r="S2979" t="str">
            <v>Machinery and Equipment</v>
          </cell>
          <cell r="AJ2979">
            <v>117277.38</v>
          </cell>
          <cell r="BN2979">
            <v>47888.25</v>
          </cell>
          <cell r="BT2979">
            <v>35000</v>
          </cell>
        </row>
        <row r="2980">
          <cell r="S2980" t="str">
            <v>Vehicles</v>
          </cell>
          <cell r="AJ2980">
            <v>55125</v>
          </cell>
          <cell r="BN2980">
            <v>43344.86</v>
          </cell>
          <cell r="BT2980">
            <v>22000</v>
          </cell>
        </row>
        <row r="2981">
          <cell r="S2981" t="str">
            <v>Machinery and Equipment</v>
          </cell>
          <cell r="AJ2981">
            <v>66596.070000000007</v>
          </cell>
          <cell r="BN2981">
            <v>36072.85</v>
          </cell>
          <cell r="BT2981">
            <v>26000</v>
          </cell>
        </row>
        <row r="2982">
          <cell r="S2982" t="str">
            <v>Machinery and Equipment</v>
          </cell>
          <cell r="AJ2982">
            <v>85301.81</v>
          </cell>
          <cell r="BN2982">
            <v>34831.589999999997</v>
          </cell>
          <cell r="BT2982">
            <v>25000</v>
          </cell>
        </row>
        <row r="2983">
          <cell r="S2983" t="str">
            <v>Machinery and Equipment</v>
          </cell>
          <cell r="AJ2983">
            <v>93969.44</v>
          </cell>
          <cell r="BN2983">
            <v>32889.33</v>
          </cell>
          <cell r="BT2983">
            <v>28000</v>
          </cell>
        </row>
        <row r="2984">
          <cell r="S2984" t="str">
            <v>Machinery and Equipment</v>
          </cell>
          <cell r="AJ2984">
            <v>638458.37</v>
          </cell>
          <cell r="BN2984">
            <v>31922.880000000001</v>
          </cell>
          <cell r="BT2984">
            <v>140000</v>
          </cell>
        </row>
        <row r="2985">
          <cell r="S2985" t="str">
            <v>Machinery and Equipment</v>
          </cell>
          <cell r="AJ2985">
            <v>26876.49</v>
          </cell>
          <cell r="BN2985">
            <v>26560.91</v>
          </cell>
          <cell r="BT2985">
            <v>16000</v>
          </cell>
        </row>
        <row r="2986">
          <cell r="S2986" t="str">
            <v>Machinery and Equipment</v>
          </cell>
          <cell r="AJ2986">
            <v>27729.11</v>
          </cell>
          <cell r="BN2986">
            <v>26118.55</v>
          </cell>
          <cell r="BT2986">
            <v>16000</v>
          </cell>
        </row>
        <row r="2987">
          <cell r="S2987" t="str">
            <v>Machinery and Equipment</v>
          </cell>
          <cell r="AJ2987">
            <v>36091.360000000001</v>
          </cell>
          <cell r="BN2987">
            <v>25574.61</v>
          </cell>
          <cell r="BT2987">
            <v>18500</v>
          </cell>
        </row>
        <row r="2988">
          <cell r="S2988" t="str">
            <v>Machinery and Equipment</v>
          </cell>
          <cell r="AJ2988">
            <v>24022.7</v>
          </cell>
          <cell r="BN2988">
            <v>23423.77</v>
          </cell>
          <cell r="BT2988">
            <v>14000</v>
          </cell>
        </row>
        <row r="2989">
          <cell r="S2989" t="str">
            <v>Land Improvements</v>
          </cell>
          <cell r="AJ2989">
            <v>40852.85</v>
          </cell>
          <cell r="BN2989">
            <v>23149.97</v>
          </cell>
          <cell r="BT2989">
            <v>24000</v>
          </cell>
        </row>
        <row r="2990">
          <cell r="S2990" t="str">
            <v>Machinery and Equipment</v>
          </cell>
          <cell r="AJ2990">
            <v>50492.32</v>
          </cell>
          <cell r="BN2990">
            <v>22721.56</v>
          </cell>
          <cell r="BT2990">
            <v>15500</v>
          </cell>
        </row>
        <row r="2991">
          <cell r="S2991" t="str">
            <v>Machinery and Equipment</v>
          </cell>
          <cell r="AJ2991">
            <v>55417.27</v>
          </cell>
          <cell r="BN2991">
            <v>22628.69</v>
          </cell>
          <cell r="BT2991">
            <v>16500</v>
          </cell>
        </row>
        <row r="2992">
          <cell r="S2992" t="str">
            <v>Land Improvements</v>
          </cell>
          <cell r="AJ2992">
            <v>57294.61</v>
          </cell>
          <cell r="BN2992">
            <v>21008.02</v>
          </cell>
          <cell r="BT2992">
            <v>27000</v>
          </cell>
        </row>
        <row r="2993">
          <cell r="S2993" t="str">
            <v>Machinery and Equipment</v>
          </cell>
          <cell r="AJ2993">
            <v>217395.28</v>
          </cell>
          <cell r="BN2993">
            <v>19927.900000000001</v>
          </cell>
          <cell r="BT2993">
            <v>52500</v>
          </cell>
        </row>
        <row r="2994">
          <cell r="S2994" t="str">
            <v>Machinery and Equipment</v>
          </cell>
          <cell r="AJ2994">
            <v>97631.28</v>
          </cell>
          <cell r="BN2994">
            <v>16271.85</v>
          </cell>
          <cell r="BT2994">
            <v>26000</v>
          </cell>
        </row>
        <row r="2995">
          <cell r="S2995" t="str">
            <v>Machinery and Equipment</v>
          </cell>
          <cell r="AJ2995">
            <v>16909.91</v>
          </cell>
          <cell r="BN2995">
            <v>15645.14</v>
          </cell>
          <cell r="BT2995">
            <v>9250</v>
          </cell>
        </row>
        <row r="2996">
          <cell r="S2996" t="str">
            <v>Vehicles</v>
          </cell>
          <cell r="AJ2996">
            <v>58754.66</v>
          </cell>
          <cell r="BN2996">
            <v>15388.14</v>
          </cell>
          <cell r="BT2996">
            <v>5000</v>
          </cell>
        </row>
        <row r="2997">
          <cell r="S2997" t="str">
            <v>Machinery and Equipment</v>
          </cell>
          <cell r="AJ2997">
            <v>15810.88</v>
          </cell>
          <cell r="BN2997">
            <v>15026.84</v>
          </cell>
          <cell r="BT2997">
            <v>9000</v>
          </cell>
        </row>
        <row r="2998">
          <cell r="S2998" t="str">
            <v>Construction In Progress</v>
          </cell>
          <cell r="AJ2998">
            <v>14965.69</v>
          </cell>
          <cell r="BN2998">
            <v>14965.69</v>
          </cell>
          <cell r="BT2998">
            <v>7750</v>
          </cell>
        </row>
        <row r="2999">
          <cell r="S2999" t="str">
            <v>Machinery and Equipment</v>
          </cell>
          <cell r="AJ2999">
            <v>160263.78</v>
          </cell>
          <cell r="BN2999">
            <v>14690.79</v>
          </cell>
          <cell r="BT2999">
            <v>39000</v>
          </cell>
        </row>
        <row r="3000">
          <cell r="S3000" t="str">
            <v>Machinery and Equipment</v>
          </cell>
          <cell r="AJ3000">
            <v>34850.230000000003</v>
          </cell>
          <cell r="BN3000">
            <v>14230.53</v>
          </cell>
          <cell r="BT3000">
            <v>10500</v>
          </cell>
        </row>
        <row r="3001">
          <cell r="S3001" t="str">
            <v>Machinery and Equipment</v>
          </cell>
          <cell r="AJ3001">
            <v>45917.57</v>
          </cell>
          <cell r="BN3001">
            <v>14212.59</v>
          </cell>
          <cell r="BT3001">
            <v>1200</v>
          </cell>
        </row>
        <row r="3002">
          <cell r="S3002" t="str">
            <v>Machinery and Equipment</v>
          </cell>
          <cell r="AJ3002">
            <v>39156.519999999997</v>
          </cell>
          <cell r="BN3002">
            <v>13704.79</v>
          </cell>
          <cell r="BT3002">
            <v>11500</v>
          </cell>
        </row>
        <row r="3003">
          <cell r="S3003" t="str">
            <v>Machinery and Equipment</v>
          </cell>
          <cell r="AJ3003">
            <v>19853.560000000001</v>
          </cell>
          <cell r="BN3003">
            <v>12904.8</v>
          </cell>
          <cell r="BT3003">
            <v>10500</v>
          </cell>
        </row>
        <row r="3004">
          <cell r="S3004" t="str">
            <v>Land Improvements</v>
          </cell>
          <cell r="AJ3004">
            <v>25522.05</v>
          </cell>
          <cell r="BN3004">
            <v>12761.02</v>
          </cell>
          <cell r="BT3004">
            <v>14500</v>
          </cell>
        </row>
        <row r="3005">
          <cell r="S3005" t="str">
            <v>Machinery and Equipment</v>
          </cell>
          <cell r="AJ3005">
            <v>58679.47</v>
          </cell>
          <cell r="BN3005">
            <v>12713.85</v>
          </cell>
          <cell r="BT3005">
            <v>16000</v>
          </cell>
        </row>
        <row r="3006">
          <cell r="S3006" t="str">
            <v>Machinery and Equipment</v>
          </cell>
          <cell r="AJ3006">
            <v>11740.03</v>
          </cell>
          <cell r="BN3006">
            <v>11157.85</v>
          </cell>
          <cell r="BT3006">
            <v>6500</v>
          </cell>
        </row>
        <row r="3007">
          <cell r="S3007" t="str">
            <v>Machinery and Equipment</v>
          </cell>
          <cell r="AJ3007">
            <v>11486.5</v>
          </cell>
          <cell r="BN3007">
            <v>10916.9</v>
          </cell>
          <cell r="BT3007">
            <v>6500</v>
          </cell>
        </row>
        <row r="3008">
          <cell r="S3008" t="str">
            <v>Machinery and Equipment</v>
          </cell>
          <cell r="AJ3008">
            <v>11500</v>
          </cell>
          <cell r="BN3008">
            <v>10404.34</v>
          </cell>
          <cell r="BT3008">
            <v>6000</v>
          </cell>
        </row>
        <row r="3009">
          <cell r="S3009" t="str">
            <v>Machinery and Equipment</v>
          </cell>
          <cell r="AJ3009">
            <v>30051.61</v>
          </cell>
          <cell r="BN3009">
            <v>9265.91</v>
          </cell>
          <cell r="BT3009">
            <v>8000</v>
          </cell>
        </row>
        <row r="3010">
          <cell r="S3010" t="str">
            <v>Machinery and Equipment</v>
          </cell>
          <cell r="AJ3010">
            <v>10320</v>
          </cell>
          <cell r="BN3010">
            <v>8724.5300000000007</v>
          </cell>
          <cell r="BT3010">
            <v>5000</v>
          </cell>
        </row>
        <row r="3011">
          <cell r="S3011" t="str">
            <v>Construction In Progress</v>
          </cell>
          <cell r="AJ3011">
            <v>8661.6</v>
          </cell>
          <cell r="BN3011">
            <v>8661.6</v>
          </cell>
          <cell r="BT3011">
            <v>4400</v>
          </cell>
        </row>
        <row r="3012">
          <cell r="S3012" t="str">
            <v>Land Improvements</v>
          </cell>
          <cell r="AJ3012">
            <v>40726.82</v>
          </cell>
          <cell r="BN3012">
            <v>8586.6200000000008</v>
          </cell>
          <cell r="BT3012">
            <v>18000</v>
          </cell>
        </row>
        <row r="3013">
          <cell r="S3013" t="str">
            <v>Machinery and Equipment</v>
          </cell>
          <cell r="AJ3013">
            <v>9520</v>
          </cell>
          <cell r="BN3013">
            <v>8249.7900000000009</v>
          </cell>
          <cell r="BT3013">
            <v>5000</v>
          </cell>
        </row>
        <row r="3014">
          <cell r="S3014" t="str">
            <v>Machinery and Equipment</v>
          </cell>
          <cell r="AJ3014">
            <v>8970</v>
          </cell>
          <cell r="BN3014">
            <v>8225.3700000000008</v>
          </cell>
          <cell r="BT3014">
            <v>5000</v>
          </cell>
        </row>
        <row r="3015">
          <cell r="S3015" t="str">
            <v>Buildings</v>
          </cell>
          <cell r="AJ3015">
            <v>161042.64000000001</v>
          </cell>
          <cell r="BN3015">
            <v>8052.16</v>
          </cell>
          <cell r="BT3015" t="str">
            <v>Included</v>
          </cell>
        </row>
        <row r="3016">
          <cell r="S3016" t="str">
            <v>Buildings</v>
          </cell>
          <cell r="AJ3016">
            <v>27512.91</v>
          </cell>
          <cell r="BN3016">
            <v>7978.64</v>
          </cell>
          <cell r="BT3016" t="str">
            <v>Included</v>
          </cell>
        </row>
        <row r="3017">
          <cell r="S3017" t="str">
            <v>Machinery and Equipment</v>
          </cell>
          <cell r="AJ3017">
            <v>10320</v>
          </cell>
          <cell r="BN3017">
            <v>7621.84</v>
          </cell>
          <cell r="BT3017">
            <v>4000</v>
          </cell>
        </row>
        <row r="3018">
          <cell r="S3018" t="str">
            <v>Machinery and Equipment</v>
          </cell>
          <cell r="AJ3018">
            <v>7639.75</v>
          </cell>
          <cell r="BN3018">
            <v>6748.09</v>
          </cell>
          <cell r="BT3018">
            <v>4200</v>
          </cell>
        </row>
        <row r="3019">
          <cell r="S3019" t="str">
            <v>Land Improvements</v>
          </cell>
          <cell r="AJ3019">
            <v>18344.12</v>
          </cell>
          <cell r="BN3019">
            <v>6726.21</v>
          </cell>
          <cell r="BT3019">
            <v>8750</v>
          </cell>
        </row>
        <row r="3020">
          <cell r="S3020" t="str">
            <v>Buildings</v>
          </cell>
          <cell r="AJ3020">
            <v>8376</v>
          </cell>
          <cell r="BN3020">
            <v>6631.95</v>
          </cell>
          <cell r="BT3020" t="str">
            <v>Included</v>
          </cell>
        </row>
        <row r="3021">
          <cell r="S3021" t="str">
            <v>Machinery and Equipment</v>
          </cell>
          <cell r="AJ3021">
            <v>10000</v>
          </cell>
          <cell r="BN3021">
            <v>6500</v>
          </cell>
          <cell r="BT3021">
            <v>5250</v>
          </cell>
        </row>
        <row r="3022">
          <cell r="S3022" t="str">
            <v>Machinery and Equipment</v>
          </cell>
          <cell r="AJ3022">
            <v>25683.5</v>
          </cell>
          <cell r="BN3022">
            <v>6420.87</v>
          </cell>
          <cell r="BT3022">
            <v>7250</v>
          </cell>
        </row>
        <row r="3023">
          <cell r="S3023" t="str">
            <v>Buildings</v>
          </cell>
          <cell r="AJ3023">
            <v>153031.19</v>
          </cell>
          <cell r="BN3023">
            <v>6376.31</v>
          </cell>
          <cell r="BT3023" t="str">
            <v>Included</v>
          </cell>
        </row>
        <row r="3024">
          <cell r="S3024" t="str">
            <v>Machinery and Equipment</v>
          </cell>
          <cell r="AJ3024">
            <v>26011.17</v>
          </cell>
          <cell r="BN3024">
            <v>6285.99</v>
          </cell>
          <cell r="BT3024">
            <v>7250</v>
          </cell>
        </row>
        <row r="3025">
          <cell r="S3025" t="str">
            <v>Machinery and Equipment</v>
          </cell>
          <cell r="AJ3025">
            <v>6320.98</v>
          </cell>
          <cell r="BN3025">
            <v>6215.34</v>
          </cell>
          <cell r="BT3025">
            <v>3600</v>
          </cell>
        </row>
        <row r="3026">
          <cell r="S3026" t="str">
            <v>Machinery and Equipment</v>
          </cell>
          <cell r="AJ3026">
            <v>6880</v>
          </cell>
          <cell r="BN3026">
            <v>6077.02</v>
          </cell>
          <cell r="BT3026">
            <v>3800</v>
          </cell>
        </row>
        <row r="3027">
          <cell r="S3027" t="str">
            <v>Buildings</v>
          </cell>
          <cell r="AJ3027">
            <v>14595.49</v>
          </cell>
          <cell r="BN3027">
            <v>5959.81</v>
          </cell>
          <cell r="BT3027" t="str">
            <v>Included</v>
          </cell>
        </row>
        <row r="3028">
          <cell r="S3028" t="str">
            <v>Machinery and Equipment</v>
          </cell>
          <cell r="AJ3028">
            <v>6066.27</v>
          </cell>
          <cell r="BN3028">
            <v>5765.44</v>
          </cell>
          <cell r="BT3028">
            <v>3400</v>
          </cell>
        </row>
        <row r="3029">
          <cell r="S3029" t="str">
            <v>Land Improvements</v>
          </cell>
          <cell r="AJ3029">
            <v>9612.67</v>
          </cell>
          <cell r="BN3029">
            <v>5287</v>
          </cell>
          <cell r="BT3029">
            <v>5250</v>
          </cell>
        </row>
        <row r="3030">
          <cell r="S3030" t="str">
            <v>Machinery and Equipment</v>
          </cell>
          <cell r="AJ3030">
            <v>48143.82</v>
          </cell>
          <cell r="BN3030">
            <v>5215.57</v>
          </cell>
          <cell r="BT3030">
            <v>12000</v>
          </cell>
        </row>
        <row r="3031">
          <cell r="S3031" t="str">
            <v>Machinery and Equipment</v>
          </cell>
          <cell r="AJ3031">
            <v>6019</v>
          </cell>
          <cell r="BN3031">
            <v>4944.7700000000004</v>
          </cell>
          <cell r="BT3031">
            <v>2600</v>
          </cell>
        </row>
        <row r="3032">
          <cell r="S3032" t="str">
            <v>Machinery and Equipment</v>
          </cell>
          <cell r="AJ3032">
            <v>9235</v>
          </cell>
          <cell r="BN3032">
            <v>4925.33</v>
          </cell>
          <cell r="BT3032">
            <v>3600</v>
          </cell>
        </row>
        <row r="3033">
          <cell r="S3033" t="str">
            <v>Machinery and Equipment</v>
          </cell>
          <cell r="AJ3033">
            <v>15620.47</v>
          </cell>
          <cell r="BN3033">
            <v>4816.3</v>
          </cell>
          <cell r="BT3033">
            <v>4200</v>
          </cell>
        </row>
        <row r="3034">
          <cell r="S3034" t="str">
            <v>Buildings</v>
          </cell>
          <cell r="AJ3034">
            <v>115539.83</v>
          </cell>
          <cell r="BN3034">
            <v>4814.13</v>
          </cell>
          <cell r="BT3034" t="str">
            <v>Included</v>
          </cell>
        </row>
        <row r="3035">
          <cell r="S3035" t="str">
            <v>Land Improvements</v>
          </cell>
          <cell r="AJ3035">
            <v>22794.06</v>
          </cell>
          <cell r="BN3035">
            <v>4805.7700000000004</v>
          </cell>
          <cell r="BT3035">
            <v>10000</v>
          </cell>
        </row>
        <row r="3036">
          <cell r="S3036" t="str">
            <v>Construction In Progress</v>
          </cell>
          <cell r="AJ3036">
            <v>4782.09</v>
          </cell>
          <cell r="BN3036">
            <v>4782.09</v>
          </cell>
          <cell r="BT3036">
            <v>2600</v>
          </cell>
        </row>
        <row r="3037">
          <cell r="S3037" t="str">
            <v>Construction In Progress</v>
          </cell>
          <cell r="AJ3037">
            <v>4670.7</v>
          </cell>
          <cell r="BN3037">
            <v>4670.7</v>
          </cell>
          <cell r="BT3037">
            <v>2400</v>
          </cell>
        </row>
        <row r="3038">
          <cell r="S3038" t="str">
            <v>Buildings</v>
          </cell>
          <cell r="AJ3038">
            <v>4559.04</v>
          </cell>
          <cell r="BN3038">
            <v>4340.76</v>
          </cell>
          <cell r="BT3038" t="str">
            <v>Included</v>
          </cell>
        </row>
        <row r="3039">
          <cell r="S3039" t="str">
            <v>Machinery and Equipment</v>
          </cell>
          <cell r="AJ3039">
            <v>4820</v>
          </cell>
          <cell r="BN3039">
            <v>4298.38</v>
          </cell>
          <cell r="BT3039">
            <v>2600</v>
          </cell>
        </row>
        <row r="3040">
          <cell r="S3040" t="str">
            <v>Buildings</v>
          </cell>
          <cell r="AJ3040">
            <v>102433.99</v>
          </cell>
          <cell r="BN3040">
            <v>4268.05</v>
          </cell>
          <cell r="BT3040" t="str">
            <v>Included</v>
          </cell>
        </row>
        <row r="3041">
          <cell r="S3041" t="str">
            <v>Machinery and Equipment</v>
          </cell>
          <cell r="AJ3041">
            <v>24916.37</v>
          </cell>
          <cell r="BN3041">
            <v>4152.7</v>
          </cell>
          <cell r="BT3041">
            <v>6500</v>
          </cell>
        </row>
        <row r="3042">
          <cell r="S3042" t="str">
            <v>Buildings</v>
          </cell>
          <cell r="AJ3042">
            <v>5589.9</v>
          </cell>
          <cell r="BN3042">
            <v>4006.11</v>
          </cell>
          <cell r="BT3042" t="str">
            <v>Included</v>
          </cell>
        </row>
        <row r="3043">
          <cell r="S3043" t="str">
            <v>Machinery and Equipment</v>
          </cell>
          <cell r="AJ3043">
            <v>6090.54</v>
          </cell>
          <cell r="BN3043">
            <v>3958.86</v>
          </cell>
          <cell r="BT3043">
            <v>3200</v>
          </cell>
        </row>
        <row r="3044">
          <cell r="S3044" t="str">
            <v>Machinery and Equipment</v>
          </cell>
          <cell r="AJ3044">
            <v>4802</v>
          </cell>
          <cell r="BN3044">
            <v>3886.71</v>
          </cell>
          <cell r="BT3044">
            <v>2100</v>
          </cell>
        </row>
        <row r="3045">
          <cell r="S3045" t="str">
            <v>Machinery and Equipment</v>
          </cell>
          <cell r="AJ3045">
            <v>3771.67</v>
          </cell>
          <cell r="BN3045">
            <v>3740.67</v>
          </cell>
          <cell r="BT3045">
            <v>2200</v>
          </cell>
        </row>
        <row r="3046">
          <cell r="S3046" t="str">
            <v>Buildings</v>
          </cell>
          <cell r="AJ3046">
            <v>82368.649999999994</v>
          </cell>
          <cell r="BN3046">
            <v>3432</v>
          </cell>
          <cell r="BT3046" t="str">
            <v>Included</v>
          </cell>
        </row>
        <row r="3047">
          <cell r="S3047" t="str">
            <v>Land Improvements</v>
          </cell>
          <cell r="AJ3047">
            <v>6745.8</v>
          </cell>
          <cell r="BN3047">
            <v>3372.89</v>
          </cell>
          <cell r="BT3047">
            <v>3800</v>
          </cell>
        </row>
        <row r="3048">
          <cell r="S3048" t="str">
            <v>Machinery and Equipment</v>
          </cell>
          <cell r="AJ3048">
            <v>36414.99</v>
          </cell>
          <cell r="BN3048">
            <v>3338</v>
          </cell>
          <cell r="BT3048">
            <v>9000</v>
          </cell>
        </row>
        <row r="3049">
          <cell r="S3049" t="str">
            <v>Buildings</v>
          </cell>
          <cell r="AJ3049">
            <v>13047.88</v>
          </cell>
          <cell r="BN3049">
            <v>3261.95</v>
          </cell>
          <cell r="BT3049" t="str">
            <v>Included</v>
          </cell>
        </row>
        <row r="3050">
          <cell r="S3050" t="str">
            <v>Land Improvements</v>
          </cell>
          <cell r="AJ3050">
            <v>11159.17</v>
          </cell>
          <cell r="BN3050">
            <v>3198.98</v>
          </cell>
          <cell r="BT3050">
            <v>5250</v>
          </cell>
        </row>
        <row r="3051">
          <cell r="S3051" t="str">
            <v>Buildings</v>
          </cell>
          <cell r="AJ3051">
            <v>9031</v>
          </cell>
          <cell r="BN3051">
            <v>3160.85</v>
          </cell>
          <cell r="BT3051" t="str">
            <v>Included</v>
          </cell>
        </row>
        <row r="3052">
          <cell r="S3052" t="str">
            <v>Buildings</v>
          </cell>
          <cell r="AJ3052">
            <v>10483.44</v>
          </cell>
          <cell r="BN3052">
            <v>3145.06</v>
          </cell>
          <cell r="BT3052" t="str">
            <v>Included</v>
          </cell>
        </row>
        <row r="3053">
          <cell r="S3053" t="str">
            <v>Buildings</v>
          </cell>
          <cell r="AJ3053">
            <v>8294.82</v>
          </cell>
          <cell r="BN3053">
            <v>3041.45</v>
          </cell>
          <cell r="BT3053" t="str">
            <v>Included</v>
          </cell>
        </row>
        <row r="3054">
          <cell r="S3054" t="str">
            <v>Machinery and Equipment</v>
          </cell>
          <cell r="AJ3054">
            <v>3800</v>
          </cell>
          <cell r="BN3054">
            <v>2883.83</v>
          </cell>
          <cell r="BT3054">
            <v>2100</v>
          </cell>
        </row>
        <row r="3055">
          <cell r="S3055" t="str">
            <v>Machinery and Equipment</v>
          </cell>
          <cell r="AJ3055">
            <v>7511.17</v>
          </cell>
          <cell r="BN3055">
            <v>2628.89</v>
          </cell>
          <cell r="BT3055">
            <v>2200</v>
          </cell>
        </row>
        <row r="3056">
          <cell r="S3056" t="str">
            <v>Buildings</v>
          </cell>
          <cell r="AJ3056">
            <v>62036.35</v>
          </cell>
          <cell r="BN3056">
            <v>2584.83</v>
          </cell>
          <cell r="BT3056" t="str">
            <v>Included</v>
          </cell>
        </row>
        <row r="3057">
          <cell r="S3057" t="str">
            <v>Machinery and Equipment</v>
          </cell>
          <cell r="AJ3057">
            <v>2953.05</v>
          </cell>
          <cell r="BN3057">
            <v>2461.9499999999998</v>
          </cell>
          <cell r="BT3057">
            <v>1500</v>
          </cell>
        </row>
        <row r="3058">
          <cell r="S3058" t="str">
            <v>Machinery and Equipment</v>
          </cell>
          <cell r="AJ3058">
            <v>16311.91</v>
          </cell>
          <cell r="BN3058">
            <v>2446.79</v>
          </cell>
          <cell r="BT3058">
            <v>4600</v>
          </cell>
        </row>
        <row r="3059">
          <cell r="S3059" t="str">
            <v>Machinery and Equipment</v>
          </cell>
          <cell r="AJ3059">
            <v>6826.54</v>
          </cell>
          <cell r="BN3059">
            <v>2389.3000000000002</v>
          </cell>
          <cell r="BT3059">
            <v>2000</v>
          </cell>
        </row>
        <row r="3060">
          <cell r="S3060" t="str">
            <v>Buildings</v>
          </cell>
          <cell r="AJ3060">
            <v>45545.77</v>
          </cell>
          <cell r="BN3060">
            <v>2277.2800000000002</v>
          </cell>
          <cell r="BT3060" t="str">
            <v>Included</v>
          </cell>
        </row>
        <row r="3061">
          <cell r="S3061" t="str">
            <v>Machinery and Equipment</v>
          </cell>
          <cell r="AJ3061">
            <v>4079</v>
          </cell>
          <cell r="BN3061">
            <v>2243.4499999999998</v>
          </cell>
          <cell r="BT3061">
            <v>1600</v>
          </cell>
        </row>
        <row r="3062">
          <cell r="S3062" t="str">
            <v>Machinery and Equipment</v>
          </cell>
          <cell r="AJ3062">
            <v>23687.61</v>
          </cell>
          <cell r="BN3062">
            <v>2171.34</v>
          </cell>
          <cell r="BT3062">
            <v>5750</v>
          </cell>
        </row>
        <row r="3063">
          <cell r="S3063" t="str">
            <v>Buildings</v>
          </cell>
          <cell r="AJ3063">
            <v>50129.03</v>
          </cell>
          <cell r="BN3063">
            <v>2088.7199999999998</v>
          </cell>
          <cell r="BT3063" t="str">
            <v>Included</v>
          </cell>
        </row>
        <row r="3064">
          <cell r="S3064" t="str">
            <v>Buildings</v>
          </cell>
          <cell r="AJ3064">
            <v>2832.36</v>
          </cell>
          <cell r="BN3064">
            <v>1870.6</v>
          </cell>
          <cell r="BT3064" t="str">
            <v>Included</v>
          </cell>
        </row>
        <row r="3065">
          <cell r="S3065" t="str">
            <v>Buildings</v>
          </cell>
          <cell r="AJ3065">
            <v>4626.59</v>
          </cell>
          <cell r="BN3065">
            <v>1773.52</v>
          </cell>
          <cell r="BT3065" t="str">
            <v>Included</v>
          </cell>
        </row>
        <row r="3066">
          <cell r="S3066" t="str">
            <v>Machinery and Equipment</v>
          </cell>
          <cell r="AJ3066">
            <v>10699.08</v>
          </cell>
          <cell r="BN3066">
            <v>1604.84</v>
          </cell>
          <cell r="BT3066">
            <v>3000</v>
          </cell>
        </row>
        <row r="3067">
          <cell r="S3067" t="str">
            <v>Land Improvements</v>
          </cell>
          <cell r="AJ3067">
            <v>13203.85</v>
          </cell>
          <cell r="BN3067">
            <v>1551.45</v>
          </cell>
          <cell r="BT3067">
            <v>3000</v>
          </cell>
        </row>
        <row r="3068">
          <cell r="S3068" t="str">
            <v>Machinery and Equipment</v>
          </cell>
          <cell r="AJ3068">
            <v>6977.58</v>
          </cell>
          <cell r="BN3068">
            <v>1511.77</v>
          </cell>
          <cell r="BT3068">
            <v>1900</v>
          </cell>
        </row>
        <row r="3069">
          <cell r="S3069" t="str">
            <v>Machinery and Equipment</v>
          </cell>
          <cell r="AJ3069">
            <v>30006.99</v>
          </cell>
          <cell r="BN3069">
            <v>1500.34</v>
          </cell>
          <cell r="BT3069">
            <v>6750</v>
          </cell>
        </row>
        <row r="3070">
          <cell r="S3070" t="str">
            <v>Machinery and Equipment</v>
          </cell>
          <cell r="AJ3070">
            <v>4188.87</v>
          </cell>
          <cell r="BN3070">
            <v>1496.02</v>
          </cell>
          <cell r="BT3070">
            <v>250</v>
          </cell>
        </row>
        <row r="3071">
          <cell r="S3071" t="str">
            <v>Machinery and Equipment</v>
          </cell>
          <cell r="AJ3071">
            <v>16075.05</v>
          </cell>
          <cell r="BN3071">
            <v>1473.49</v>
          </cell>
          <cell r="BT3071">
            <v>4000</v>
          </cell>
        </row>
        <row r="3072">
          <cell r="S3072" t="str">
            <v>Buildings</v>
          </cell>
          <cell r="AJ3072">
            <v>34603.71</v>
          </cell>
          <cell r="BN3072">
            <v>1441.81</v>
          </cell>
          <cell r="BT3072" t="str">
            <v>Included</v>
          </cell>
        </row>
        <row r="3073">
          <cell r="S3073" t="str">
            <v>Machinery and Equipment</v>
          </cell>
          <cell r="AJ3073">
            <v>1516.54</v>
          </cell>
          <cell r="BN3073">
            <v>1441.34</v>
          </cell>
          <cell r="BT3073">
            <v>850</v>
          </cell>
        </row>
        <row r="3074">
          <cell r="S3074" t="str">
            <v>Buildings</v>
          </cell>
          <cell r="AJ3074">
            <v>4138.95</v>
          </cell>
          <cell r="BN3074">
            <v>1276.1400000000001</v>
          </cell>
          <cell r="BT3074" t="str">
            <v>Included</v>
          </cell>
        </row>
        <row r="3075">
          <cell r="S3075" t="str">
            <v>Machinery and Equipment</v>
          </cell>
          <cell r="AJ3075">
            <v>7204.75</v>
          </cell>
          <cell r="BN3075">
            <v>1200.75</v>
          </cell>
          <cell r="BT3075">
            <v>1900</v>
          </cell>
        </row>
        <row r="3076">
          <cell r="S3076" t="str">
            <v>Machinery and Equipment</v>
          </cell>
          <cell r="AJ3076">
            <v>23329.040000000001</v>
          </cell>
          <cell r="BN3076">
            <v>1166.49</v>
          </cell>
          <cell r="BT3076">
            <v>5250</v>
          </cell>
        </row>
        <row r="3077">
          <cell r="S3077" t="str">
            <v>Machinery and Equipment</v>
          </cell>
          <cell r="AJ3077">
            <v>3956.21</v>
          </cell>
          <cell r="BN3077">
            <v>1153.92</v>
          </cell>
          <cell r="BT3077">
            <v>1100</v>
          </cell>
        </row>
        <row r="3078">
          <cell r="S3078" t="str">
            <v>Machinery and Equipment</v>
          </cell>
          <cell r="AJ3078">
            <v>1972</v>
          </cell>
          <cell r="BN3078">
            <v>1084.5999999999999</v>
          </cell>
          <cell r="BT3078">
            <v>800</v>
          </cell>
        </row>
        <row r="3079">
          <cell r="S3079" t="str">
            <v>Machinery and Equipment</v>
          </cell>
          <cell r="AJ3079">
            <v>21391.55</v>
          </cell>
          <cell r="BN3079">
            <v>1069.57</v>
          </cell>
          <cell r="BT3079">
            <v>4800</v>
          </cell>
        </row>
        <row r="3080">
          <cell r="S3080" t="str">
            <v>Machinery and Equipment</v>
          </cell>
          <cell r="AJ3080">
            <v>1106</v>
          </cell>
          <cell r="BN3080">
            <v>1027.6500000000001</v>
          </cell>
          <cell r="BT3080">
            <v>600</v>
          </cell>
        </row>
        <row r="3081">
          <cell r="S3081" t="str">
            <v>Machinery and Equipment</v>
          </cell>
          <cell r="AJ3081">
            <v>8676.27</v>
          </cell>
          <cell r="BN3081">
            <v>1012.2</v>
          </cell>
          <cell r="BT3081">
            <v>2200</v>
          </cell>
        </row>
        <row r="3082">
          <cell r="S3082" t="str">
            <v>Buildings</v>
          </cell>
          <cell r="AJ3082">
            <v>3016.86</v>
          </cell>
          <cell r="BN3082">
            <v>955.3</v>
          </cell>
          <cell r="BT3082" t="str">
            <v>Included</v>
          </cell>
        </row>
        <row r="3083">
          <cell r="S3083" t="str">
            <v>Office Equipment</v>
          </cell>
          <cell r="AJ3083">
            <v>1048.56</v>
          </cell>
          <cell r="BN3083">
            <v>935.08</v>
          </cell>
          <cell r="BT3083">
            <v>450</v>
          </cell>
        </row>
        <row r="3084">
          <cell r="S3084" t="str">
            <v>Machinery and Equipment</v>
          </cell>
          <cell r="AJ3084">
            <v>5536.85</v>
          </cell>
          <cell r="BN3084">
            <v>922.76</v>
          </cell>
          <cell r="BT3084">
            <v>1500</v>
          </cell>
        </row>
        <row r="3085">
          <cell r="S3085" t="str">
            <v>Machinery and Equipment</v>
          </cell>
          <cell r="AJ3085">
            <v>6094.14</v>
          </cell>
          <cell r="BN3085">
            <v>914.13</v>
          </cell>
          <cell r="BT3085">
            <v>1700</v>
          </cell>
        </row>
        <row r="3086">
          <cell r="S3086" t="str">
            <v>Machinery and Equipment</v>
          </cell>
          <cell r="AJ3086">
            <v>3566.72</v>
          </cell>
          <cell r="BN3086">
            <v>891.69</v>
          </cell>
          <cell r="BT3086">
            <v>1000</v>
          </cell>
        </row>
        <row r="3087">
          <cell r="S3087" t="str">
            <v>Machinery and Equipment</v>
          </cell>
          <cell r="AJ3087">
            <v>4094.51</v>
          </cell>
          <cell r="BN3087">
            <v>887.14</v>
          </cell>
          <cell r="BT3087">
            <v>1100</v>
          </cell>
        </row>
        <row r="3088">
          <cell r="S3088" t="str">
            <v>Machinery and Equipment</v>
          </cell>
          <cell r="AJ3088">
            <v>5864.59</v>
          </cell>
          <cell r="BN3088">
            <v>879.67</v>
          </cell>
          <cell r="BT3088">
            <v>1700</v>
          </cell>
        </row>
        <row r="3089">
          <cell r="S3089" t="str">
            <v>Buildings</v>
          </cell>
          <cell r="AJ3089">
            <v>5675.87</v>
          </cell>
          <cell r="BN3089">
            <v>851.38</v>
          </cell>
          <cell r="BT3089" t="str">
            <v>Included</v>
          </cell>
        </row>
        <row r="3090">
          <cell r="S3090" t="str">
            <v>Buildings</v>
          </cell>
          <cell r="AJ3090">
            <v>3775.99</v>
          </cell>
          <cell r="BN3090">
            <v>818.14</v>
          </cell>
          <cell r="BT3090" t="str">
            <v>Included</v>
          </cell>
        </row>
        <row r="3091">
          <cell r="S3091" t="str">
            <v>Buildings</v>
          </cell>
          <cell r="AJ3091">
            <v>4791.04</v>
          </cell>
          <cell r="BN3091">
            <v>798.53</v>
          </cell>
          <cell r="BT3091" t="str">
            <v>Included</v>
          </cell>
        </row>
        <row r="3092">
          <cell r="S3092" t="str">
            <v>Machinery and Equipment</v>
          </cell>
          <cell r="AJ3092">
            <v>7167.84</v>
          </cell>
          <cell r="BN3092">
            <v>776.54</v>
          </cell>
          <cell r="BT3092">
            <v>1800</v>
          </cell>
        </row>
        <row r="3093">
          <cell r="S3093" t="str">
            <v>Machinery and Equipment</v>
          </cell>
          <cell r="AJ3093">
            <v>5165.4799999999996</v>
          </cell>
          <cell r="BN3093">
            <v>774.78</v>
          </cell>
          <cell r="BT3093">
            <v>1500</v>
          </cell>
        </row>
        <row r="3094">
          <cell r="S3094" t="str">
            <v>Machinery and Equipment</v>
          </cell>
          <cell r="AJ3094">
            <v>2358.21</v>
          </cell>
          <cell r="BN3094">
            <v>766.43</v>
          </cell>
          <cell r="BT3094">
            <v>650</v>
          </cell>
        </row>
        <row r="3095">
          <cell r="S3095" t="str">
            <v>Machinery and Equipment</v>
          </cell>
          <cell r="AJ3095">
            <v>4806.8999999999996</v>
          </cell>
          <cell r="BN3095">
            <v>721.03</v>
          </cell>
          <cell r="BT3095">
            <v>1400</v>
          </cell>
        </row>
        <row r="3096">
          <cell r="S3096" t="str">
            <v>Machinery and Equipment</v>
          </cell>
          <cell r="AJ3096">
            <v>14030.77</v>
          </cell>
          <cell r="BN3096">
            <v>701.52</v>
          </cell>
          <cell r="BT3096">
            <v>3200</v>
          </cell>
        </row>
        <row r="3097">
          <cell r="S3097" t="str">
            <v>Machinery and Equipment</v>
          </cell>
          <cell r="AJ3097">
            <v>4582.3100000000004</v>
          </cell>
          <cell r="BN3097">
            <v>649.16999999999996</v>
          </cell>
          <cell r="BT3097">
            <v>1300</v>
          </cell>
        </row>
        <row r="3098">
          <cell r="S3098" t="str">
            <v>Machinery and Equipment</v>
          </cell>
          <cell r="AJ3098">
            <v>2984.64</v>
          </cell>
          <cell r="BN3098">
            <v>646.71</v>
          </cell>
          <cell r="BT3098">
            <v>800</v>
          </cell>
        </row>
        <row r="3099">
          <cell r="S3099" t="str">
            <v>Machinery and Equipment</v>
          </cell>
          <cell r="AJ3099">
            <v>4214.1899999999996</v>
          </cell>
          <cell r="BN3099">
            <v>632.12</v>
          </cell>
          <cell r="BT3099">
            <v>1200</v>
          </cell>
        </row>
        <row r="3100">
          <cell r="S3100" t="str">
            <v>Machinery and Equipment</v>
          </cell>
          <cell r="AJ3100">
            <v>4214.1899999999996</v>
          </cell>
          <cell r="BN3100">
            <v>632.12</v>
          </cell>
          <cell r="BT3100">
            <v>1100</v>
          </cell>
        </row>
        <row r="3101">
          <cell r="S3101" t="str">
            <v>Machinery and Equipment</v>
          </cell>
          <cell r="AJ3101">
            <v>8791.89</v>
          </cell>
          <cell r="BN3101">
            <v>628.02</v>
          </cell>
          <cell r="BT3101">
            <v>250</v>
          </cell>
        </row>
        <row r="3102">
          <cell r="S3102" t="str">
            <v>Buildings</v>
          </cell>
          <cell r="AJ3102">
            <v>5265.85</v>
          </cell>
          <cell r="BN3102">
            <v>592.48</v>
          </cell>
          <cell r="BT3102" t="str">
            <v>Included</v>
          </cell>
        </row>
        <row r="3103">
          <cell r="S3103" t="str">
            <v>Machinery and Equipment</v>
          </cell>
          <cell r="AJ3103">
            <v>1298.75</v>
          </cell>
          <cell r="BN3103">
            <v>587.51</v>
          </cell>
          <cell r="BT3103">
            <v>200</v>
          </cell>
        </row>
        <row r="3104">
          <cell r="S3104" t="str">
            <v>Machinery and Equipment</v>
          </cell>
          <cell r="AJ3104">
            <v>11745.57</v>
          </cell>
          <cell r="BN3104">
            <v>587.22</v>
          </cell>
          <cell r="BT3104">
            <v>2600</v>
          </cell>
        </row>
        <row r="3105">
          <cell r="S3105" t="str">
            <v>Buildings</v>
          </cell>
          <cell r="AJ3105">
            <v>2284.59</v>
          </cell>
          <cell r="BN3105">
            <v>552.1</v>
          </cell>
          <cell r="BT3105" t="str">
            <v>Included</v>
          </cell>
        </row>
        <row r="3106">
          <cell r="S3106" t="str">
            <v>Machinery and Equipment</v>
          </cell>
          <cell r="AJ3106">
            <v>570</v>
          </cell>
          <cell r="BN3106">
            <v>529.62</v>
          </cell>
          <cell r="BT3106">
            <v>300</v>
          </cell>
        </row>
        <row r="3107">
          <cell r="S3107" t="str">
            <v>Machinery and Equipment</v>
          </cell>
          <cell r="AJ3107">
            <v>9998.02</v>
          </cell>
          <cell r="BN3107">
            <v>499.91</v>
          </cell>
          <cell r="BT3107">
            <v>2200</v>
          </cell>
        </row>
        <row r="3108">
          <cell r="S3108" t="str">
            <v>Buildings</v>
          </cell>
          <cell r="AJ3108">
            <v>4235.58</v>
          </cell>
          <cell r="BN3108">
            <v>494.16</v>
          </cell>
          <cell r="BT3108" t="str">
            <v>Included</v>
          </cell>
        </row>
        <row r="3109">
          <cell r="S3109" t="str">
            <v>Machinery and Equipment</v>
          </cell>
          <cell r="AJ3109">
            <v>2576.56</v>
          </cell>
          <cell r="BN3109">
            <v>472.34</v>
          </cell>
          <cell r="BT3109">
            <v>700</v>
          </cell>
        </row>
        <row r="3110">
          <cell r="S3110" t="str">
            <v>Machinery and Equipment</v>
          </cell>
          <cell r="AJ3110">
            <v>1979.08</v>
          </cell>
          <cell r="BN3110">
            <v>461.75</v>
          </cell>
          <cell r="BT3110">
            <v>550</v>
          </cell>
        </row>
        <row r="3111">
          <cell r="S3111" t="str">
            <v>Computer Equipment</v>
          </cell>
          <cell r="AJ3111">
            <v>1179.4000000000001</v>
          </cell>
          <cell r="BN3111">
            <v>459.92</v>
          </cell>
          <cell r="BT3111">
            <v>300</v>
          </cell>
        </row>
        <row r="3112">
          <cell r="S3112" t="str">
            <v>Machinery and Equipment</v>
          </cell>
          <cell r="AJ3112">
            <v>3906.23</v>
          </cell>
          <cell r="BN3112">
            <v>455.72</v>
          </cell>
          <cell r="BT3112">
            <v>1000</v>
          </cell>
        </row>
        <row r="3113">
          <cell r="S3113" t="str">
            <v>Machinery and Equipment</v>
          </cell>
          <cell r="AJ3113">
            <v>5939.78</v>
          </cell>
          <cell r="BN3113">
            <v>445.47</v>
          </cell>
          <cell r="BT3113">
            <v>1400</v>
          </cell>
        </row>
        <row r="3114">
          <cell r="S3114" t="str">
            <v>Furniture &amp; Fixtures</v>
          </cell>
          <cell r="AJ3114">
            <v>1090.6300000000001</v>
          </cell>
          <cell r="BN3114">
            <v>436.27</v>
          </cell>
          <cell r="BT3114">
            <v>60</v>
          </cell>
        </row>
        <row r="3115">
          <cell r="S3115" t="str">
            <v>Machinery and Equipment</v>
          </cell>
          <cell r="AJ3115">
            <v>1933.57</v>
          </cell>
          <cell r="BN3115">
            <v>418.92</v>
          </cell>
          <cell r="BT3115">
            <v>550</v>
          </cell>
        </row>
        <row r="3116">
          <cell r="S3116" t="str">
            <v>Computer Equipment</v>
          </cell>
          <cell r="AJ3116">
            <v>910.39</v>
          </cell>
          <cell r="BN3116">
            <v>405.75</v>
          </cell>
          <cell r="BT3116">
            <v>250</v>
          </cell>
        </row>
        <row r="3117">
          <cell r="S3117" t="str">
            <v>Computer Equipment</v>
          </cell>
          <cell r="AJ3117">
            <v>910.39</v>
          </cell>
          <cell r="BN3117">
            <v>405.75</v>
          </cell>
          <cell r="BT3117">
            <v>250</v>
          </cell>
        </row>
        <row r="3118">
          <cell r="S3118" t="str">
            <v>Computer Equipment</v>
          </cell>
          <cell r="AJ3118">
            <v>910.39</v>
          </cell>
          <cell r="BN3118">
            <v>405.74</v>
          </cell>
          <cell r="BT3118">
            <v>250</v>
          </cell>
        </row>
        <row r="3119">
          <cell r="S3119" t="str">
            <v>Computer Equipment</v>
          </cell>
          <cell r="AJ3119">
            <v>910.39</v>
          </cell>
          <cell r="BN3119">
            <v>405.73</v>
          </cell>
          <cell r="BT3119">
            <v>250</v>
          </cell>
        </row>
        <row r="3120">
          <cell r="S3120" t="str">
            <v>Computer Equipment</v>
          </cell>
          <cell r="AJ3120">
            <v>910.39</v>
          </cell>
          <cell r="BN3120">
            <v>405.73</v>
          </cell>
          <cell r="BT3120">
            <v>250</v>
          </cell>
        </row>
        <row r="3121">
          <cell r="S3121" t="str">
            <v>Computer Equipment</v>
          </cell>
          <cell r="AJ3121">
            <v>910.39</v>
          </cell>
          <cell r="BN3121">
            <v>405.73</v>
          </cell>
          <cell r="BT3121">
            <v>250</v>
          </cell>
        </row>
        <row r="3122">
          <cell r="S3122" t="str">
            <v>Computer Equipment</v>
          </cell>
          <cell r="AJ3122">
            <v>910.39</v>
          </cell>
          <cell r="BN3122">
            <v>405.73</v>
          </cell>
          <cell r="BT3122">
            <v>250</v>
          </cell>
        </row>
        <row r="3123">
          <cell r="S3123" t="str">
            <v>Computer Equipment</v>
          </cell>
          <cell r="AJ3123">
            <v>1593.42</v>
          </cell>
          <cell r="BN3123">
            <v>398.71</v>
          </cell>
          <cell r="BT3123">
            <v>350</v>
          </cell>
        </row>
        <row r="3124">
          <cell r="S3124" t="str">
            <v>Machinery and Equipment</v>
          </cell>
          <cell r="AJ3124">
            <v>2747.79</v>
          </cell>
          <cell r="BN3124">
            <v>392.55</v>
          </cell>
          <cell r="BT3124">
            <v>70</v>
          </cell>
        </row>
        <row r="3125">
          <cell r="S3125" t="str">
            <v>Buildings</v>
          </cell>
          <cell r="AJ3125">
            <v>3808.44</v>
          </cell>
          <cell r="BN3125">
            <v>380.87</v>
          </cell>
          <cell r="BT3125" t="str">
            <v>Included</v>
          </cell>
        </row>
        <row r="3126">
          <cell r="S3126" t="str">
            <v>Buildings</v>
          </cell>
          <cell r="AJ3126">
            <v>5701.55</v>
          </cell>
          <cell r="BN3126">
            <v>380.06</v>
          </cell>
          <cell r="BT3126" t="str">
            <v>Included</v>
          </cell>
        </row>
        <row r="3127">
          <cell r="S3127" t="str">
            <v>Buildings</v>
          </cell>
          <cell r="AJ3127">
            <v>7589.26</v>
          </cell>
          <cell r="BN3127">
            <v>379.43</v>
          </cell>
          <cell r="BT3127" t="str">
            <v>Included</v>
          </cell>
        </row>
        <row r="3128">
          <cell r="S3128" t="str">
            <v>Buildings</v>
          </cell>
          <cell r="AJ3128">
            <v>3737.66</v>
          </cell>
          <cell r="BN3128">
            <v>373.72</v>
          </cell>
          <cell r="BT3128" t="str">
            <v>Included</v>
          </cell>
        </row>
        <row r="3129">
          <cell r="S3129" t="str">
            <v>Machinery and Equipment</v>
          </cell>
          <cell r="AJ3129">
            <v>1466.29</v>
          </cell>
          <cell r="BN3129">
            <v>366.56</v>
          </cell>
          <cell r="BT3129">
            <v>400</v>
          </cell>
        </row>
        <row r="3130">
          <cell r="S3130" t="str">
            <v>Machinery and Equipment</v>
          </cell>
          <cell r="AJ3130">
            <v>892.25</v>
          </cell>
          <cell r="BN3130">
            <v>349.43</v>
          </cell>
          <cell r="BT3130">
            <v>250</v>
          </cell>
        </row>
        <row r="3131">
          <cell r="S3131" t="str">
            <v>Machinery and Equipment</v>
          </cell>
          <cell r="AJ3131">
            <v>6783.56</v>
          </cell>
          <cell r="BN3131">
            <v>339.14</v>
          </cell>
          <cell r="BT3131">
            <v>1500</v>
          </cell>
        </row>
        <row r="3132">
          <cell r="S3132" t="str">
            <v>Machinery and Equipment</v>
          </cell>
          <cell r="AJ3132">
            <v>4065.45</v>
          </cell>
          <cell r="BN3132">
            <v>338.76</v>
          </cell>
          <cell r="BT3132">
            <v>1000</v>
          </cell>
        </row>
        <row r="3133">
          <cell r="S3133" t="str">
            <v>Buildings</v>
          </cell>
          <cell r="AJ3133">
            <v>6466.8</v>
          </cell>
          <cell r="BN3133">
            <v>323.33999999999997</v>
          </cell>
          <cell r="BT3133" t="str">
            <v>Included</v>
          </cell>
        </row>
        <row r="3134">
          <cell r="S3134" t="str">
            <v>Buildings</v>
          </cell>
          <cell r="AJ3134">
            <v>5490.69</v>
          </cell>
          <cell r="BN3134">
            <v>320.31</v>
          </cell>
          <cell r="BT3134" t="str">
            <v>Included</v>
          </cell>
        </row>
        <row r="3135">
          <cell r="S3135" t="str">
            <v>Machinery and Equipment</v>
          </cell>
          <cell r="AJ3135">
            <v>3842.35</v>
          </cell>
          <cell r="BN3135">
            <v>288.14</v>
          </cell>
          <cell r="BT3135">
            <v>950</v>
          </cell>
        </row>
        <row r="3136">
          <cell r="S3136" t="str">
            <v>Furniture &amp; Fixtures</v>
          </cell>
          <cell r="AJ3136">
            <v>703.58</v>
          </cell>
          <cell r="BN3136">
            <v>281.42</v>
          </cell>
          <cell r="BT3136">
            <v>40</v>
          </cell>
        </row>
        <row r="3137">
          <cell r="S3137" t="str">
            <v>Buildings</v>
          </cell>
          <cell r="AJ3137">
            <v>2206.25</v>
          </cell>
          <cell r="BN3137">
            <v>275.74</v>
          </cell>
          <cell r="BT3137" t="str">
            <v>Included</v>
          </cell>
        </row>
        <row r="3138">
          <cell r="S3138" t="str">
            <v>Buildings</v>
          </cell>
          <cell r="AJ3138">
            <v>5366.8</v>
          </cell>
          <cell r="BN3138">
            <v>268.31</v>
          </cell>
          <cell r="BT3138" t="str">
            <v>Included</v>
          </cell>
        </row>
        <row r="3139">
          <cell r="S3139" t="str">
            <v>Machinery and Equipment</v>
          </cell>
          <cell r="AJ3139">
            <v>437.17</v>
          </cell>
          <cell r="BN3139">
            <v>240.43</v>
          </cell>
          <cell r="BT3139">
            <v>200</v>
          </cell>
        </row>
        <row r="3140">
          <cell r="S3140" t="str">
            <v>Machinery and Equipment</v>
          </cell>
          <cell r="AJ3140">
            <v>13879.96</v>
          </cell>
          <cell r="BN3140">
            <v>231.28</v>
          </cell>
          <cell r="BT3140">
            <v>2800</v>
          </cell>
        </row>
        <row r="3141">
          <cell r="S3141" t="str">
            <v>Machinery and Equipment</v>
          </cell>
          <cell r="AJ3141">
            <v>394.17</v>
          </cell>
          <cell r="BN3141">
            <v>216.78</v>
          </cell>
          <cell r="BT3141">
            <v>150</v>
          </cell>
        </row>
        <row r="3142">
          <cell r="S3142" t="str">
            <v>Machinery and Equipment</v>
          </cell>
          <cell r="AJ3142">
            <v>544.94000000000005</v>
          </cell>
          <cell r="BN3142">
            <v>213.45</v>
          </cell>
          <cell r="BT3142">
            <v>150</v>
          </cell>
        </row>
        <row r="3143">
          <cell r="S3143" t="str">
            <v>Buildings</v>
          </cell>
          <cell r="AJ3143">
            <v>1415.97</v>
          </cell>
          <cell r="BN3143">
            <v>212.38</v>
          </cell>
          <cell r="BT3143" t="str">
            <v>Included</v>
          </cell>
        </row>
        <row r="3144">
          <cell r="S3144" t="str">
            <v>Machinery and Equipment</v>
          </cell>
          <cell r="AJ3144">
            <v>2809.01</v>
          </cell>
          <cell r="BN3144">
            <v>200.62</v>
          </cell>
          <cell r="BT3144">
            <v>70</v>
          </cell>
        </row>
        <row r="3145">
          <cell r="S3145" t="str">
            <v>Machinery and Equipment</v>
          </cell>
          <cell r="AJ3145">
            <v>1274.01</v>
          </cell>
          <cell r="BN3145">
            <v>182.01</v>
          </cell>
          <cell r="BT3145">
            <v>30</v>
          </cell>
        </row>
        <row r="3146">
          <cell r="S3146" t="str">
            <v>Buildings</v>
          </cell>
          <cell r="AJ3146">
            <v>1191.55</v>
          </cell>
          <cell r="BN3146">
            <v>178.69</v>
          </cell>
          <cell r="BT3146" t="str">
            <v>Included</v>
          </cell>
        </row>
        <row r="3147">
          <cell r="S3147" t="str">
            <v>Buildings</v>
          </cell>
          <cell r="AJ3147">
            <v>2875.56</v>
          </cell>
          <cell r="BN3147">
            <v>167.72</v>
          </cell>
          <cell r="BT3147" t="str">
            <v>Included</v>
          </cell>
        </row>
        <row r="3148">
          <cell r="S3148" t="str">
            <v>Machinery and Equipment</v>
          </cell>
          <cell r="AJ3148">
            <v>8267.25</v>
          </cell>
          <cell r="BN3148">
            <v>137.74</v>
          </cell>
          <cell r="BT3148">
            <v>1700</v>
          </cell>
        </row>
        <row r="3149">
          <cell r="S3149" t="str">
            <v>Machinery and Equipment</v>
          </cell>
          <cell r="AJ3149">
            <v>8096.2</v>
          </cell>
          <cell r="BN3149">
            <v>134.93</v>
          </cell>
          <cell r="BT3149">
            <v>1700</v>
          </cell>
        </row>
        <row r="3150">
          <cell r="S3150" t="str">
            <v>Machinery and Equipment</v>
          </cell>
          <cell r="AJ3150">
            <v>1586.52</v>
          </cell>
          <cell r="BN3150">
            <v>113.29</v>
          </cell>
          <cell r="BT3150">
            <v>40</v>
          </cell>
        </row>
        <row r="3151">
          <cell r="S3151" t="str">
            <v>Computer Equipment</v>
          </cell>
          <cell r="AJ3151">
            <v>1299.94</v>
          </cell>
          <cell r="BN3151">
            <v>109.53</v>
          </cell>
          <cell r="BT3151">
            <v>200</v>
          </cell>
        </row>
        <row r="3152">
          <cell r="S3152" t="str">
            <v>Machinery and Equipment</v>
          </cell>
          <cell r="AJ3152">
            <v>717.12</v>
          </cell>
          <cell r="BN3152">
            <v>102.41</v>
          </cell>
          <cell r="BT3152">
            <v>20</v>
          </cell>
        </row>
        <row r="3153">
          <cell r="S3153" t="str">
            <v>Machinery and Equipment</v>
          </cell>
          <cell r="AJ3153">
            <v>725.93</v>
          </cell>
          <cell r="BN3153">
            <v>95.09</v>
          </cell>
          <cell r="BT3153">
            <v>20</v>
          </cell>
        </row>
        <row r="3154">
          <cell r="S3154" t="str">
            <v>Machinery and Equipment</v>
          </cell>
          <cell r="AJ3154">
            <v>1033.94</v>
          </cell>
          <cell r="BN3154">
            <v>49.2</v>
          </cell>
          <cell r="BT3154">
            <v>20</v>
          </cell>
        </row>
        <row r="3155">
          <cell r="S3155" t="str">
            <v>Machinery and Equipment</v>
          </cell>
          <cell r="AJ3155">
            <v>657.9</v>
          </cell>
          <cell r="BN3155">
            <v>46.96</v>
          </cell>
          <cell r="BT3155">
            <v>20</v>
          </cell>
        </row>
        <row r="3156">
          <cell r="S3156" t="str">
            <v>Machinery and Equipment</v>
          </cell>
          <cell r="AJ3156">
            <v>496.58</v>
          </cell>
          <cell r="BN3156">
            <v>35.47</v>
          </cell>
          <cell r="BT3156">
            <v>10</v>
          </cell>
        </row>
        <row r="3157">
          <cell r="S3157" t="str">
            <v>Machinery and Equipment</v>
          </cell>
          <cell r="AJ3157">
            <v>110.02</v>
          </cell>
          <cell r="BN3157">
            <v>10.09</v>
          </cell>
          <cell r="BT3157">
            <v>30</v>
          </cell>
        </row>
        <row r="3158">
          <cell r="S3158" t="str">
            <v>Machinery and Equipment</v>
          </cell>
          <cell r="AJ3158">
            <v>22.34</v>
          </cell>
          <cell r="BN3158">
            <v>5.61</v>
          </cell>
          <cell r="BT3158">
            <v>10</v>
          </cell>
        </row>
        <row r="3159">
          <cell r="S3159" t="str">
            <v>Land Improvements</v>
          </cell>
          <cell r="AJ3159">
            <v>5.8</v>
          </cell>
          <cell r="BN3159">
            <v>1.92</v>
          </cell>
          <cell r="BT3159">
            <v>0</v>
          </cell>
        </row>
        <row r="3160">
          <cell r="S3160" t="str">
            <v>Periodic Maintenance</v>
          </cell>
          <cell r="AJ3160">
            <v>193001.95</v>
          </cell>
          <cell r="BN3160">
            <v>0.01</v>
          </cell>
          <cell r="BT3160">
            <v>0.01</v>
          </cell>
        </row>
        <row r="3161">
          <cell r="S3161" t="str">
            <v>Buildings</v>
          </cell>
          <cell r="AJ3161">
            <v>9344.94</v>
          </cell>
          <cell r="BN3161">
            <v>0</v>
          </cell>
          <cell r="BT3161" t="str">
            <v>Included</v>
          </cell>
        </row>
        <row r="3162">
          <cell r="S3162" t="str">
            <v>Buildings</v>
          </cell>
          <cell r="AJ3162">
            <v>467.25</v>
          </cell>
          <cell r="BN3162">
            <v>0</v>
          </cell>
          <cell r="BT3162" t="str">
            <v>Included</v>
          </cell>
        </row>
        <row r="3163">
          <cell r="S3163" t="str">
            <v>Buildings</v>
          </cell>
          <cell r="AJ3163">
            <v>144852.24</v>
          </cell>
          <cell r="BN3163">
            <v>0</v>
          </cell>
          <cell r="BT3163" t="str">
            <v>Included</v>
          </cell>
        </row>
        <row r="3164">
          <cell r="S3164" t="str">
            <v>Buildings</v>
          </cell>
          <cell r="AJ3164">
            <v>124812.13</v>
          </cell>
          <cell r="BN3164">
            <v>0</v>
          </cell>
          <cell r="BT3164" t="str">
            <v>Included</v>
          </cell>
        </row>
        <row r="3165">
          <cell r="S3165" t="str">
            <v>Buildings</v>
          </cell>
          <cell r="AJ3165">
            <v>14453.13</v>
          </cell>
          <cell r="BN3165">
            <v>0</v>
          </cell>
          <cell r="BT3165" t="str">
            <v>Included</v>
          </cell>
        </row>
        <row r="3166">
          <cell r="S3166" t="str">
            <v>Buildings</v>
          </cell>
          <cell r="AJ3166">
            <v>1216.51</v>
          </cell>
          <cell r="BN3166">
            <v>0</v>
          </cell>
          <cell r="BT3166" t="str">
            <v>Included</v>
          </cell>
        </row>
        <row r="3167">
          <cell r="S3167" t="str">
            <v>Buildings</v>
          </cell>
          <cell r="AJ3167">
            <v>100056.67</v>
          </cell>
          <cell r="BN3167">
            <v>0</v>
          </cell>
          <cell r="BT3167" t="str">
            <v>Included</v>
          </cell>
        </row>
        <row r="3168">
          <cell r="S3168" t="str">
            <v>Buildings</v>
          </cell>
          <cell r="AJ3168">
            <v>57104.78</v>
          </cell>
          <cell r="BN3168">
            <v>0</v>
          </cell>
          <cell r="BT3168" t="str">
            <v>Included</v>
          </cell>
        </row>
        <row r="3169">
          <cell r="S3169" t="str">
            <v>Buildings</v>
          </cell>
          <cell r="AJ3169">
            <v>4674.03</v>
          </cell>
          <cell r="BN3169">
            <v>0</v>
          </cell>
          <cell r="BT3169" t="str">
            <v>Included</v>
          </cell>
        </row>
        <row r="3170">
          <cell r="S3170" t="str">
            <v>Buildings</v>
          </cell>
          <cell r="AJ3170">
            <v>101522.31</v>
          </cell>
          <cell r="BN3170">
            <v>0</v>
          </cell>
          <cell r="BT3170" t="str">
            <v>Included</v>
          </cell>
        </row>
        <row r="3171">
          <cell r="S3171" t="str">
            <v>Buildings</v>
          </cell>
          <cell r="AJ3171">
            <v>10152.23</v>
          </cell>
          <cell r="BN3171">
            <v>0</v>
          </cell>
          <cell r="BT3171" t="str">
            <v>Included</v>
          </cell>
        </row>
        <row r="3172">
          <cell r="S3172" t="str">
            <v>Buildings</v>
          </cell>
          <cell r="AJ3172">
            <v>244616.89</v>
          </cell>
          <cell r="BN3172">
            <v>0</v>
          </cell>
          <cell r="BT3172" t="str">
            <v>Included</v>
          </cell>
        </row>
        <row r="3173">
          <cell r="S3173" t="str">
            <v>Buildings</v>
          </cell>
          <cell r="AJ3173">
            <v>20791.849999999999</v>
          </cell>
          <cell r="BN3173">
            <v>0</v>
          </cell>
          <cell r="BT3173" t="str">
            <v>Included</v>
          </cell>
        </row>
        <row r="3174">
          <cell r="S3174" t="str">
            <v>Buildings</v>
          </cell>
          <cell r="AJ3174">
            <v>112.25</v>
          </cell>
          <cell r="BN3174">
            <v>0</v>
          </cell>
          <cell r="BT3174" t="str">
            <v>Included</v>
          </cell>
        </row>
        <row r="3175">
          <cell r="S3175" t="str">
            <v>Buildings</v>
          </cell>
          <cell r="AJ3175">
            <v>8.43</v>
          </cell>
          <cell r="BN3175">
            <v>0</v>
          </cell>
          <cell r="BT3175" t="str">
            <v>Included</v>
          </cell>
        </row>
        <row r="3176">
          <cell r="S3176" t="str">
            <v>Buildings</v>
          </cell>
          <cell r="AJ3176">
            <v>6230.53</v>
          </cell>
          <cell r="BN3176">
            <v>0</v>
          </cell>
          <cell r="BT3176" t="str">
            <v>Included</v>
          </cell>
        </row>
        <row r="3177">
          <cell r="S3177" t="str">
            <v>Buildings</v>
          </cell>
          <cell r="AJ3177">
            <v>22488.23</v>
          </cell>
          <cell r="BN3177">
            <v>0</v>
          </cell>
          <cell r="BT3177" t="str">
            <v>Included</v>
          </cell>
        </row>
        <row r="3178">
          <cell r="S3178" t="str">
            <v>Buildings</v>
          </cell>
          <cell r="AJ3178">
            <v>408.8</v>
          </cell>
          <cell r="BN3178">
            <v>0</v>
          </cell>
          <cell r="BT3178" t="str">
            <v>Included</v>
          </cell>
        </row>
        <row r="3179">
          <cell r="S3179" t="str">
            <v>Buildings</v>
          </cell>
          <cell r="AJ3179">
            <v>16564.39</v>
          </cell>
          <cell r="BN3179">
            <v>0</v>
          </cell>
          <cell r="BT3179" t="str">
            <v>Included</v>
          </cell>
        </row>
        <row r="3180">
          <cell r="S3180" t="str">
            <v>Buildings</v>
          </cell>
          <cell r="AJ3180">
            <v>2732.73</v>
          </cell>
          <cell r="BN3180">
            <v>0</v>
          </cell>
          <cell r="BT3180" t="str">
            <v>Included</v>
          </cell>
        </row>
        <row r="3181">
          <cell r="S3181" t="str">
            <v>Buildings</v>
          </cell>
          <cell r="AJ3181">
            <v>25052.89</v>
          </cell>
          <cell r="BN3181">
            <v>0</v>
          </cell>
          <cell r="BT3181" t="str">
            <v>Included</v>
          </cell>
        </row>
        <row r="3182">
          <cell r="S3182" t="str">
            <v>Buildings</v>
          </cell>
          <cell r="AJ3182">
            <v>4877.2299999999996</v>
          </cell>
          <cell r="BN3182">
            <v>0</v>
          </cell>
          <cell r="BT3182" t="str">
            <v>Included</v>
          </cell>
        </row>
        <row r="3183">
          <cell r="S3183" t="str">
            <v>Buildings</v>
          </cell>
          <cell r="AJ3183">
            <v>29930.12</v>
          </cell>
          <cell r="BN3183">
            <v>0</v>
          </cell>
          <cell r="BT3183" t="str">
            <v>Included</v>
          </cell>
        </row>
        <row r="3184">
          <cell r="S3184" t="str">
            <v>Buildings</v>
          </cell>
          <cell r="AJ3184">
            <v>256098.48</v>
          </cell>
          <cell r="BN3184">
            <v>0</v>
          </cell>
          <cell r="BT3184" t="str">
            <v>Included</v>
          </cell>
        </row>
        <row r="3185">
          <cell r="S3185" t="str">
            <v>Buildings</v>
          </cell>
          <cell r="AJ3185">
            <v>0</v>
          </cell>
          <cell r="BN3185">
            <v>0</v>
          </cell>
          <cell r="BT3185" t="str">
            <v>Included</v>
          </cell>
        </row>
        <row r="3186">
          <cell r="S3186" t="str">
            <v>Buildings</v>
          </cell>
          <cell r="AJ3186">
            <v>36751.03</v>
          </cell>
          <cell r="BN3186">
            <v>0</v>
          </cell>
          <cell r="BT3186" t="str">
            <v>Included</v>
          </cell>
        </row>
        <row r="3187">
          <cell r="S3187" t="str">
            <v>Buildings</v>
          </cell>
          <cell r="AJ3187">
            <v>1794.5</v>
          </cell>
          <cell r="BN3187">
            <v>0</v>
          </cell>
          <cell r="BT3187" t="str">
            <v>Included</v>
          </cell>
        </row>
        <row r="3188">
          <cell r="S3188" t="str">
            <v>Buildings</v>
          </cell>
          <cell r="AJ3188">
            <v>4273.68</v>
          </cell>
          <cell r="BN3188">
            <v>0</v>
          </cell>
          <cell r="BT3188" t="str">
            <v>Included</v>
          </cell>
        </row>
        <row r="3189">
          <cell r="S3189" t="str">
            <v>Buildings</v>
          </cell>
          <cell r="AJ3189">
            <v>119926.67</v>
          </cell>
          <cell r="BN3189">
            <v>0</v>
          </cell>
          <cell r="BT3189" t="str">
            <v>Included</v>
          </cell>
        </row>
        <row r="3190">
          <cell r="S3190" t="str">
            <v>Buildings</v>
          </cell>
          <cell r="AJ3190">
            <v>983.64</v>
          </cell>
          <cell r="BN3190">
            <v>0</v>
          </cell>
          <cell r="BT3190" t="str">
            <v>Included</v>
          </cell>
        </row>
        <row r="3191">
          <cell r="S3191" t="str">
            <v>Buildings</v>
          </cell>
          <cell r="AJ3191">
            <v>2403.4499999999998</v>
          </cell>
          <cell r="BN3191">
            <v>0</v>
          </cell>
          <cell r="BT3191" t="str">
            <v>Included</v>
          </cell>
        </row>
        <row r="3192">
          <cell r="S3192" t="str">
            <v>Buildings</v>
          </cell>
          <cell r="AJ3192">
            <v>227.24</v>
          </cell>
          <cell r="BN3192">
            <v>0</v>
          </cell>
          <cell r="BT3192" t="str">
            <v>Included</v>
          </cell>
        </row>
        <row r="3193">
          <cell r="S3193" t="str">
            <v>Buildings</v>
          </cell>
          <cell r="AJ3193">
            <v>4882.0200000000004</v>
          </cell>
          <cell r="BN3193">
            <v>0</v>
          </cell>
          <cell r="BT3193" t="str">
            <v>Included</v>
          </cell>
        </row>
        <row r="3194">
          <cell r="S3194" t="str">
            <v>Buildings</v>
          </cell>
          <cell r="AJ3194">
            <v>1526.23</v>
          </cell>
          <cell r="BN3194">
            <v>0</v>
          </cell>
          <cell r="BT3194" t="str">
            <v>Included</v>
          </cell>
        </row>
        <row r="3195">
          <cell r="S3195" t="str">
            <v>Buildings</v>
          </cell>
          <cell r="AJ3195">
            <v>13580.38</v>
          </cell>
          <cell r="BN3195">
            <v>0</v>
          </cell>
          <cell r="BT3195" t="str">
            <v>Included</v>
          </cell>
        </row>
        <row r="3196">
          <cell r="S3196" t="str">
            <v>Buildings</v>
          </cell>
          <cell r="AJ3196">
            <v>40919.61</v>
          </cell>
          <cell r="BN3196">
            <v>0</v>
          </cell>
          <cell r="BT3196" t="str">
            <v>Included</v>
          </cell>
        </row>
        <row r="3197">
          <cell r="S3197" t="str">
            <v>Buildings</v>
          </cell>
          <cell r="AJ3197">
            <v>26863.82</v>
          </cell>
          <cell r="BN3197">
            <v>0</v>
          </cell>
          <cell r="BT3197" t="str">
            <v>Included</v>
          </cell>
        </row>
        <row r="3198">
          <cell r="S3198" t="str">
            <v>Buildings</v>
          </cell>
          <cell r="AJ3198">
            <v>8504.9</v>
          </cell>
          <cell r="BN3198">
            <v>0</v>
          </cell>
          <cell r="BT3198" t="str">
            <v>Included</v>
          </cell>
        </row>
        <row r="3199">
          <cell r="S3199" t="str">
            <v>Buildings</v>
          </cell>
          <cell r="AJ3199">
            <v>712.1</v>
          </cell>
          <cell r="BN3199">
            <v>0</v>
          </cell>
          <cell r="BT3199" t="str">
            <v>Included</v>
          </cell>
        </row>
        <row r="3200">
          <cell r="S3200" t="str">
            <v>Buildings</v>
          </cell>
          <cell r="AJ3200">
            <v>3818.75</v>
          </cell>
          <cell r="BN3200">
            <v>0</v>
          </cell>
          <cell r="BT3200" t="str">
            <v>Included</v>
          </cell>
        </row>
        <row r="3201">
          <cell r="S3201" t="str">
            <v>Buildings</v>
          </cell>
          <cell r="AJ3201">
            <v>10093.950000000001</v>
          </cell>
          <cell r="BN3201">
            <v>0</v>
          </cell>
          <cell r="BT3201" t="str">
            <v>Included</v>
          </cell>
        </row>
        <row r="3202">
          <cell r="S3202" t="str">
            <v>Buildings</v>
          </cell>
          <cell r="AJ3202">
            <v>213.54</v>
          </cell>
          <cell r="BN3202">
            <v>0</v>
          </cell>
          <cell r="BT3202" t="str">
            <v>Included</v>
          </cell>
        </row>
        <row r="3203">
          <cell r="S3203" t="str">
            <v>Buildings</v>
          </cell>
          <cell r="AJ3203">
            <v>40474.32</v>
          </cell>
          <cell r="BN3203">
            <v>0</v>
          </cell>
          <cell r="BT3203" t="str">
            <v>Included</v>
          </cell>
        </row>
        <row r="3204">
          <cell r="S3204" t="str">
            <v>Buildings</v>
          </cell>
          <cell r="AJ3204">
            <v>37.85</v>
          </cell>
          <cell r="BN3204">
            <v>0</v>
          </cell>
          <cell r="BT3204" t="str">
            <v>Included</v>
          </cell>
        </row>
        <row r="3205">
          <cell r="S3205" t="str">
            <v>Buildings</v>
          </cell>
          <cell r="AJ3205">
            <v>4957.87</v>
          </cell>
          <cell r="BN3205">
            <v>0</v>
          </cell>
          <cell r="BT3205" t="str">
            <v>Included</v>
          </cell>
        </row>
        <row r="3206">
          <cell r="S3206" t="str">
            <v>Buildings</v>
          </cell>
          <cell r="AJ3206">
            <v>19968.37</v>
          </cell>
          <cell r="BN3206">
            <v>0</v>
          </cell>
          <cell r="BT3206" t="str">
            <v>Included</v>
          </cell>
        </row>
        <row r="3207">
          <cell r="S3207" t="str">
            <v>Assets Not in Use</v>
          </cell>
          <cell r="AJ3207">
            <v>358.48</v>
          </cell>
          <cell r="BN3207">
            <v>0</v>
          </cell>
          <cell r="BT3207">
            <v>0</v>
          </cell>
        </row>
        <row r="3208">
          <cell r="S3208" t="str">
            <v>Assets Not in Use</v>
          </cell>
          <cell r="AJ3208">
            <v>26896.32</v>
          </cell>
          <cell r="BN3208">
            <v>0</v>
          </cell>
          <cell r="BT3208">
            <v>0</v>
          </cell>
        </row>
        <row r="3209">
          <cell r="S3209" t="str">
            <v>Buildings</v>
          </cell>
          <cell r="AJ3209">
            <v>3419.34</v>
          </cell>
          <cell r="BN3209">
            <v>0</v>
          </cell>
          <cell r="BT3209" t="str">
            <v>Included</v>
          </cell>
        </row>
        <row r="3210">
          <cell r="S3210" t="str">
            <v>Buildings</v>
          </cell>
          <cell r="AJ3210">
            <v>40138.75</v>
          </cell>
          <cell r="BN3210">
            <v>0</v>
          </cell>
          <cell r="BT3210" t="str">
            <v>Included</v>
          </cell>
        </row>
        <row r="3211">
          <cell r="S3211" t="str">
            <v>Machinery and Equipment</v>
          </cell>
          <cell r="AJ3211">
            <v>12848.02</v>
          </cell>
          <cell r="BN3211">
            <v>0</v>
          </cell>
          <cell r="BT3211">
            <v>350</v>
          </cell>
        </row>
        <row r="3212">
          <cell r="S3212" t="str">
            <v>Machinery and Equipment</v>
          </cell>
          <cell r="AJ3212">
            <v>997.23</v>
          </cell>
          <cell r="BN3212">
            <v>0</v>
          </cell>
          <cell r="BT3212">
            <v>30</v>
          </cell>
        </row>
        <row r="3213">
          <cell r="S3213" t="str">
            <v>Machinery and Equipment</v>
          </cell>
          <cell r="AJ3213">
            <v>31956.85</v>
          </cell>
          <cell r="BN3213">
            <v>0</v>
          </cell>
          <cell r="BT3213">
            <v>950</v>
          </cell>
        </row>
        <row r="3214">
          <cell r="S3214" t="str">
            <v>Machinery and Equipment</v>
          </cell>
          <cell r="AJ3214">
            <v>-15.52</v>
          </cell>
          <cell r="BN3214">
            <v>0</v>
          </cell>
          <cell r="BT3214">
            <v>0</v>
          </cell>
        </row>
        <row r="3215">
          <cell r="S3215" t="str">
            <v>Machinery and Equipment</v>
          </cell>
          <cell r="AJ3215">
            <v>3507.69</v>
          </cell>
          <cell r="BN3215">
            <v>0</v>
          </cell>
          <cell r="BT3215">
            <v>300</v>
          </cell>
        </row>
        <row r="3216">
          <cell r="S3216" t="str">
            <v>Machinery and Equipment</v>
          </cell>
          <cell r="AJ3216">
            <v>10003.67</v>
          </cell>
          <cell r="BN3216">
            <v>0</v>
          </cell>
          <cell r="BT3216">
            <v>1000</v>
          </cell>
        </row>
        <row r="3217">
          <cell r="S3217" t="str">
            <v>Assets Not in Use</v>
          </cell>
          <cell r="AJ3217">
            <v>67140.55</v>
          </cell>
          <cell r="BN3217">
            <v>0</v>
          </cell>
          <cell r="BT3217">
            <v>0</v>
          </cell>
        </row>
        <row r="3218">
          <cell r="S3218" t="str">
            <v>Assets Not in Use</v>
          </cell>
          <cell r="AJ3218">
            <v>8.08</v>
          </cell>
          <cell r="BN3218">
            <v>0</v>
          </cell>
          <cell r="BT3218">
            <v>0</v>
          </cell>
        </row>
        <row r="3219">
          <cell r="S3219" t="str">
            <v>Machinery and Equipment</v>
          </cell>
          <cell r="AJ3219">
            <v>44145.65</v>
          </cell>
          <cell r="BN3219">
            <v>0</v>
          </cell>
          <cell r="BT3219">
            <v>7000</v>
          </cell>
        </row>
        <row r="3220">
          <cell r="S3220" t="str">
            <v>Machinery and Equipment</v>
          </cell>
          <cell r="AJ3220">
            <v>15363.42</v>
          </cell>
          <cell r="BN3220">
            <v>0</v>
          </cell>
          <cell r="BT3220">
            <v>3200</v>
          </cell>
        </row>
        <row r="3221">
          <cell r="S3221" t="str">
            <v>Machinery and Equipment</v>
          </cell>
          <cell r="AJ3221">
            <v>17221.490000000002</v>
          </cell>
          <cell r="BN3221">
            <v>0</v>
          </cell>
          <cell r="BT3221">
            <v>450</v>
          </cell>
        </row>
        <row r="3222">
          <cell r="S3222" t="str">
            <v>Machinery and Equipment</v>
          </cell>
          <cell r="AJ3222">
            <v>34010.839999999997</v>
          </cell>
          <cell r="BN3222">
            <v>0</v>
          </cell>
          <cell r="BT3222">
            <v>2300</v>
          </cell>
        </row>
        <row r="3223">
          <cell r="S3223" t="str">
            <v>Machinery and Equipment</v>
          </cell>
          <cell r="AJ3223">
            <v>1700.52</v>
          </cell>
          <cell r="BN3223">
            <v>0</v>
          </cell>
          <cell r="BT3223">
            <v>100</v>
          </cell>
        </row>
        <row r="3224">
          <cell r="S3224" t="str">
            <v>Machinery and Equipment</v>
          </cell>
          <cell r="AJ3224">
            <v>6693.13</v>
          </cell>
          <cell r="BN3224">
            <v>0</v>
          </cell>
          <cell r="BT3224">
            <v>500</v>
          </cell>
        </row>
        <row r="3225">
          <cell r="S3225" t="str">
            <v>Machinery and Equipment</v>
          </cell>
          <cell r="AJ3225">
            <v>334.66</v>
          </cell>
          <cell r="BN3225">
            <v>0</v>
          </cell>
          <cell r="BT3225">
            <v>20</v>
          </cell>
        </row>
        <row r="3226">
          <cell r="S3226" t="str">
            <v>Machinery and Equipment</v>
          </cell>
          <cell r="AJ3226">
            <v>241849.21</v>
          </cell>
          <cell r="BN3226">
            <v>0</v>
          </cell>
          <cell r="BT3226">
            <v>7250</v>
          </cell>
        </row>
        <row r="3227">
          <cell r="S3227" t="str">
            <v>Machinery and Equipment</v>
          </cell>
          <cell r="AJ3227">
            <v>39506.94</v>
          </cell>
          <cell r="BN3227">
            <v>0</v>
          </cell>
          <cell r="BT3227">
            <v>1500</v>
          </cell>
        </row>
        <row r="3228">
          <cell r="S3228" t="str">
            <v>Machinery and Equipment</v>
          </cell>
          <cell r="AJ3228">
            <v>1096.04</v>
          </cell>
          <cell r="BN3228">
            <v>0</v>
          </cell>
          <cell r="BT3228">
            <v>40</v>
          </cell>
        </row>
        <row r="3229">
          <cell r="S3229" t="str">
            <v>Machinery and Equipment</v>
          </cell>
          <cell r="AJ3229">
            <v>119763.14</v>
          </cell>
          <cell r="BN3229">
            <v>0</v>
          </cell>
          <cell r="BT3229">
            <v>4600</v>
          </cell>
        </row>
        <row r="3230">
          <cell r="S3230" t="str">
            <v>Machinery and Equipment</v>
          </cell>
          <cell r="AJ3230">
            <v>9287.7000000000007</v>
          </cell>
          <cell r="BN3230">
            <v>0</v>
          </cell>
          <cell r="BT3230">
            <v>350</v>
          </cell>
        </row>
        <row r="3231">
          <cell r="S3231" t="str">
            <v>Machinery and Equipment</v>
          </cell>
          <cell r="AJ3231">
            <v>71697.649999999994</v>
          </cell>
          <cell r="BN3231">
            <v>0</v>
          </cell>
          <cell r="BT3231">
            <v>11500</v>
          </cell>
        </row>
        <row r="3232">
          <cell r="S3232" t="str">
            <v>Machinery and Equipment</v>
          </cell>
          <cell r="AJ3232">
            <v>3753.93</v>
          </cell>
          <cell r="BN3232">
            <v>0</v>
          </cell>
          <cell r="BT3232">
            <v>600</v>
          </cell>
        </row>
        <row r="3233">
          <cell r="S3233" t="str">
            <v>Machinery and Equipment</v>
          </cell>
          <cell r="AJ3233">
            <v>57567.519999999997</v>
          </cell>
          <cell r="BN3233">
            <v>0</v>
          </cell>
          <cell r="BT3233">
            <v>2400</v>
          </cell>
        </row>
        <row r="3234">
          <cell r="S3234" t="str">
            <v>Machinery and Equipment</v>
          </cell>
          <cell r="AJ3234">
            <v>25638.41</v>
          </cell>
          <cell r="BN3234">
            <v>0</v>
          </cell>
          <cell r="BT3234">
            <v>1800</v>
          </cell>
        </row>
        <row r="3235">
          <cell r="S3235" t="str">
            <v>Machinery and Equipment</v>
          </cell>
          <cell r="AJ3235">
            <v>209.99</v>
          </cell>
          <cell r="BN3235">
            <v>0</v>
          </cell>
          <cell r="BT3235">
            <v>10</v>
          </cell>
        </row>
        <row r="3236">
          <cell r="S3236" t="str">
            <v>Machinery and Equipment</v>
          </cell>
          <cell r="AJ3236">
            <v>1294.28</v>
          </cell>
          <cell r="BN3236">
            <v>0</v>
          </cell>
          <cell r="BT3236">
            <v>90</v>
          </cell>
        </row>
        <row r="3237">
          <cell r="S3237" t="str">
            <v>Machinery and Equipment</v>
          </cell>
          <cell r="AJ3237">
            <v>9893.43</v>
          </cell>
          <cell r="BN3237">
            <v>0</v>
          </cell>
          <cell r="BT3237">
            <v>650</v>
          </cell>
        </row>
        <row r="3238">
          <cell r="S3238" t="str">
            <v>Machinery and Equipment</v>
          </cell>
          <cell r="AJ3238">
            <v>494.67</v>
          </cell>
          <cell r="BN3238">
            <v>0</v>
          </cell>
          <cell r="BT3238">
            <v>30</v>
          </cell>
        </row>
        <row r="3239">
          <cell r="S3239" t="str">
            <v>Machinery and Equipment</v>
          </cell>
          <cell r="AJ3239">
            <v>8697.27</v>
          </cell>
          <cell r="BN3239">
            <v>0</v>
          </cell>
          <cell r="BT3239">
            <v>900</v>
          </cell>
        </row>
        <row r="3240">
          <cell r="S3240" t="str">
            <v>Machinery and Equipment</v>
          </cell>
          <cell r="AJ3240">
            <v>4314.59</v>
          </cell>
          <cell r="BN3240">
            <v>0</v>
          </cell>
          <cell r="BT3240">
            <v>900</v>
          </cell>
        </row>
        <row r="3241">
          <cell r="S3241" t="str">
            <v>Machinery and Equipment</v>
          </cell>
          <cell r="AJ3241">
            <v>1757.09</v>
          </cell>
          <cell r="BN3241">
            <v>0</v>
          </cell>
          <cell r="BT3241">
            <v>350</v>
          </cell>
        </row>
        <row r="3242">
          <cell r="S3242" t="str">
            <v>Machinery and Equipment</v>
          </cell>
          <cell r="AJ3242">
            <v>6756.14</v>
          </cell>
          <cell r="BN3242">
            <v>0</v>
          </cell>
          <cell r="BT3242">
            <v>1100</v>
          </cell>
        </row>
        <row r="3243">
          <cell r="S3243" t="str">
            <v>Machinery and Equipment</v>
          </cell>
          <cell r="AJ3243">
            <v>86286.8</v>
          </cell>
          <cell r="BN3243">
            <v>0</v>
          </cell>
          <cell r="BT3243">
            <v>2600</v>
          </cell>
        </row>
        <row r="3244">
          <cell r="S3244" t="str">
            <v>Machinery and Equipment</v>
          </cell>
          <cell r="AJ3244">
            <v>6130.06</v>
          </cell>
          <cell r="BN3244">
            <v>0</v>
          </cell>
          <cell r="BT3244">
            <v>200</v>
          </cell>
        </row>
        <row r="3245">
          <cell r="S3245" t="str">
            <v>Machinery and Equipment</v>
          </cell>
          <cell r="AJ3245">
            <v>3584.79</v>
          </cell>
          <cell r="BN3245">
            <v>0</v>
          </cell>
          <cell r="BT3245">
            <v>150</v>
          </cell>
        </row>
        <row r="3246">
          <cell r="S3246" t="str">
            <v>Machinery and Equipment</v>
          </cell>
          <cell r="AJ3246">
            <v>1466.69</v>
          </cell>
          <cell r="BN3246">
            <v>0</v>
          </cell>
          <cell r="BT3246">
            <v>70</v>
          </cell>
        </row>
        <row r="3247">
          <cell r="S3247" t="str">
            <v>Machinery and Equipment</v>
          </cell>
          <cell r="AJ3247">
            <v>1677.77</v>
          </cell>
          <cell r="BN3247">
            <v>0</v>
          </cell>
          <cell r="BT3247">
            <v>80</v>
          </cell>
        </row>
        <row r="3248">
          <cell r="S3248" t="str">
            <v>Machinery and Equipment</v>
          </cell>
          <cell r="AJ3248">
            <v>7329.44</v>
          </cell>
          <cell r="BN3248">
            <v>0</v>
          </cell>
          <cell r="BT3248">
            <v>350</v>
          </cell>
        </row>
        <row r="3249">
          <cell r="S3249" t="str">
            <v>Machinery and Equipment</v>
          </cell>
          <cell r="AJ3249">
            <v>14175.2</v>
          </cell>
          <cell r="BN3249">
            <v>0</v>
          </cell>
          <cell r="BT3249">
            <v>650</v>
          </cell>
        </row>
        <row r="3250">
          <cell r="S3250" t="str">
            <v>Machinery and Equipment</v>
          </cell>
          <cell r="AJ3250">
            <v>1306.55</v>
          </cell>
          <cell r="BN3250">
            <v>0</v>
          </cell>
          <cell r="BT3250">
            <v>100</v>
          </cell>
        </row>
        <row r="3251">
          <cell r="S3251" t="str">
            <v>Machinery and Equipment</v>
          </cell>
          <cell r="AJ3251">
            <v>1680.02</v>
          </cell>
          <cell r="BN3251">
            <v>0</v>
          </cell>
          <cell r="BT3251">
            <v>80</v>
          </cell>
        </row>
        <row r="3252">
          <cell r="S3252" t="str">
            <v>Machinery and Equipment</v>
          </cell>
          <cell r="AJ3252">
            <v>4576.1899999999996</v>
          </cell>
          <cell r="BN3252">
            <v>0</v>
          </cell>
          <cell r="BT3252">
            <v>400</v>
          </cell>
        </row>
        <row r="3253">
          <cell r="S3253" t="str">
            <v>Machinery and Equipment</v>
          </cell>
          <cell r="AJ3253">
            <v>134618.68</v>
          </cell>
          <cell r="BN3253">
            <v>0</v>
          </cell>
          <cell r="BT3253">
            <v>6250</v>
          </cell>
        </row>
        <row r="3254">
          <cell r="S3254" t="str">
            <v>Machinery and Equipment</v>
          </cell>
          <cell r="AJ3254">
            <v>470.5</v>
          </cell>
          <cell r="BN3254">
            <v>0</v>
          </cell>
          <cell r="BT3254">
            <v>20</v>
          </cell>
        </row>
        <row r="3255">
          <cell r="S3255" t="str">
            <v>Machinery and Equipment</v>
          </cell>
          <cell r="AJ3255">
            <v>41207.760000000002</v>
          </cell>
          <cell r="BN3255">
            <v>0</v>
          </cell>
          <cell r="BT3255">
            <v>3800</v>
          </cell>
        </row>
        <row r="3256">
          <cell r="S3256" t="str">
            <v>Machinery and Equipment</v>
          </cell>
          <cell r="AJ3256">
            <v>30285.4</v>
          </cell>
          <cell r="BN3256">
            <v>0</v>
          </cell>
          <cell r="BT3256">
            <v>1400</v>
          </cell>
        </row>
        <row r="3257">
          <cell r="S3257" t="str">
            <v>Machinery and Equipment</v>
          </cell>
          <cell r="AJ3257">
            <v>6626.47</v>
          </cell>
          <cell r="BN3257">
            <v>0</v>
          </cell>
          <cell r="BT3257">
            <v>600</v>
          </cell>
        </row>
        <row r="3258">
          <cell r="S3258" t="str">
            <v>Machinery and Equipment</v>
          </cell>
          <cell r="AJ3258">
            <v>21743.56</v>
          </cell>
          <cell r="BN3258">
            <v>0</v>
          </cell>
          <cell r="BT3258">
            <v>3200</v>
          </cell>
        </row>
        <row r="3259">
          <cell r="S3259" t="str">
            <v>Machinery and Equipment</v>
          </cell>
          <cell r="AJ3259">
            <v>2415.35</v>
          </cell>
          <cell r="BN3259">
            <v>0</v>
          </cell>
          <cell r="BT3259">
            <v>100</v>
          </cell>
        </row>
        <row r="3260">
          <cell r="S3260" t="str">
            <v>Machinery and Equipment</v>
          </cell>
          <cell r="AJ3260">
            <v>13830.15</v>
          </cell>
          <cell r="BN3260">
            <v>0</v>
          </cell>
          <cell r="BT3260">
            <v>1200</v>
          </cell>
        </row>
        <row r="3261">
          <cell r="S3261" t="str">
            <v>Machinery and Equipment</v>
          </cell>
          <cell r="AJ3261">
            <v>510.61</v>
          </cell>
          <cell r="BN3261">
            <v>0</v>
          </cell>
          <cell r="BT3261">
            <v>50</v>
          </cell>
        </row>
        <row r="3262">
          <cell r="S3262" t="str">
            <v>Machinery and Equipment</v>
          </cell>
          <cell r="AJ3262">
            <v>3406.06</v>
          </cell>
          <cell r="BN3262">
            <v>0</v>
          </cell>
          <cell r="BT3262">
            <v>150</v>
          </cell>
        </row>
        <row r="3263">
          <cell r="S3263" t="str">
            <v>Machinery and Equipment</v>
          </cell>
          <cell r="AJ3263">
            <v>14613.32</v>
          </cell>
          <cell r="BN3263">
            <v>0</v>
          </cell>
          <cell r="BT3263">
            <v>1300</v>
          </cell>
        </row>
        <row r="3264">
          <cell r="S3264" t="str">
            <v>Machinery and Equipment</v>
          </cell>
          <cell r="AJ3264">
            <v>10411.530000000001</v>
          </cell>
          <cell r="BN3264">
            <v>0</v>
          </cell>
          <cell r="BT3264">
            <v>1600</v>
          </cell>
        </row>
        <row r="3265">
          <cell r="S3265" t="str">
            <v>Machinery and Equipment</v>
          </cell>
          <cell r="AJ3265">
            <v>31226.38</v>
          </cell>
          <cell r="BN3265">
            <v>0</v>
          </cell>
          <cell r="BT3265">
            <v>5000</v>
          </cell>
        </row>
        <row r="3266">
          <cell r="S3266" t="str">
            <v>Machinery and Equipment</v>
          </cell>
          <cell r="AJ3266">
            <v>66771.710000000006</v>
          </cell>
          <cell r="BN3266">
            <v>0</v>
          </cell>
          <cell r="BT3266">
            <v>10500</v>
          </cell>
        </row>
        <row r="3267">
          <cell r="S3267" t="str">
            <v>Machinery and Equipment</v>
          </cell>
          <cell r="AJ3267">
            <v>1427.32</v>
          </cell>
          <cell r="BN3267">
            <v>0</v>
          </cell>
          <cell r="BT3267">
            <v>250</v>
          </cell>
        </row>
        <row r="3268">
          <cell r="S3268" t="str">
            <v>Machinery and Equipment</v>
          </cell>
          <cell r="AJ3268">
            <v>11922.76</v>
          </cell>
          <cell r="BN3268">
            <v>0</v>
          </cell>
          <cell r="BT3268">
            <v>1900</v>
          </cell>
        </row>
        <row r="3269">
          <cell r="S3269" t="str">
            <v>Machinery and Equipment</v>
          </cell>
          <cell r="AJ3269">
            <v>5999.4</v>
          </cell>
          <cell r="BN3269">
            <v>0</v>
          </cell>
          <cell r="BT3269">
            <v>950</v>
          </cell>
        </row>
        <row r="3270">
          <cell r="S3270" t="str">
            <v>Machinery and Equipment</v>
          </cell>
          <cell r="AJ3270">
            <v>46584</v>
          </cell>
          <cell r="BN3270">
            <v>0</v>
          </cell>
          <cell r="BT3270">
            <v>7500</v>
          </cell>
        </row>
        <row r="3271">
          <cell r="S3271" t="str">
            <v>Machinery and Equipment</v>
          </cell>
          <cell r="AJ3271">
            <v>19675.63</v>
          </cell>
          <cell r="BN3271">
            <v>0</v>
          </cell>
          <cell r="BT3271">
            <v>3200</v>
          </cell>
        </row>
        <row r="3272">
          <cell r="S3272" t="str">
            <v>Machinery and Equipment</v>
          </cell>
          <cell r="AJ3272">
            <v>9294.8700000000008</v>
          </cell>
          <cell r="BN3272">
            <v>0</v>
          </cell>
          <cell r="BT3272">
            <v>1500</v>
          </cell>
        </row>
        <row r="3273">
          <cell r="S3273" t="str">
            <v>Machinery and Equipment</v>
          </cell>
          <cell r="AJ3273">
            <v>335.57</v>
          </cell>
          <cell r="BN3273">
            <v>0</v>
          </cell>
          <cell r="BT3273">
            <v>50</v>
          </cell>
        </row>
        <row r="3274">
          <cell r="S3274" t="str">
            <v>Machinery and Equipment</v>
          </cell>
          <cell r="AJ3274">
            <v>10462.370000000001</v>
          </cell>
          <cell r="BN3274">
            <v>0</v>
          </cell>
          <cell r="BT3274">
            <v>1100</v>
          </cell>
        </row>
        <row r="3275">
          <cell r="S3275" t="str">
            <v>Machinery and Equipment</v>
          </cell>
          <cell r="AJ3275">
            <v>45799.37</v>
          </cell>
          <cell r="BN3275">
            <v>0</v>
          </cell>
          <cell r="BT3275">
            <v>4600</v>
          </cell>
        </row>
        <row r="3276">
          <cell r="S3276" t="str">
            <v>Machinery and Equipment</v>
          </cell>
          <cell r="AJ3276">
            <v>9887.61</v>
          </cell>
          <cell r="BN3276">
            <v>0</v>
          </cell>
          <cell r="BT3276">
            <v>1000</v>
          </cell>
        </row>
        <row r="3277">
          <cell r="S3277" t="str">
            <v>Machinery and Equipment</v>
          </cell>
          <cell r="AJ3277">
            <v>32252.58</v>
          </cell>
          <cell r="BN3277">
            <v>0</v>
          </cell>
          <cell r="BT3277">
            <v>3400</v>
          </cell>
        </row>
        <row r="3278">
          <cell r="S3278" t="str">
            <v>Machinery and Equipment</v>
          </cell>
          <cell r="AJ3278">
            <v>31056.62</v>
          </cell>
          <cell r="BN3278">
            <v>0</v>
          </cell>
          <cell r="BT3278">
            <v>2000</v>
          </cell>
        </row>
        <row r="3279">
          <cell r="S3279" t="str">
            <v>Machinery and Equipment</v>
          </cell>
          <cell r="AJ3279">
            <v>387.11</v>
          </cell>
          <cell r="BN3279">
            <v>0</v>
          </cell>
          <cell r="BT3279">
            <v>30</v>
          </cell>
        </row>
        <row r="3280">
          <cell r="S3280" t="str">
            <v>Machinery and Equipment</v>
          </cell>
          <cell r="AJ3280">
            <v>96758.32</v>
          </cell>
          <cell r="BN3280">
            <v>0</v>
          </cell>
          <cell r="BT3280">
            <v>6250</v>
          </cell>
        </row>
        <row r="3281">
          <cell r="S3281" t="str">
            <v>Machinery and Equipment</v>
          </cell>
          <cell r="AJ3281">
            <v>17712.71</v>
          </cell>
          <cell r="BN3281">
            <v>0</v>
          </cell>
          <cell r="BT3281">
            <v>1200</v>
          </cell>
        </row>
        <row r="3282">
          <cell r="S3282" t="str">
            <v>Machinery and Equipment</v>
          </cell>
          <cell r="AJ3282">
            <v>7035.34</v>
          </cell>
          <cell r="BN3282">
            <v>0</v>
          </cell>
          <cell r="BT3282">
            <v>450</v>
          </cell>
        </row>
        <row r="3283">
          <cell r="S3283" t="str">
            <v>Machinery and Equipment</v>
          </cell>
          <cell r="AJ3283">
            <v>332.5</v>
          </cell>
          <cell r="BN3283">
            <v>0</v>
          </cell>
          <cell r="BT3283">
            <v>20</v>
          </cell>
        </row>
        <row r="3284">
          <cell r="S3284" t="str">
            <v>Machinery and Equipment</v>
          </cell>
          <cell r="AJ3284">
            <v>30762.15</v>
          </cell>
          <cell r="BN3284">
            <v>0</v>
          </cell>
          <cell r="BT3284">
            <v>2600</v>
          </cell>
        </row>
        <row r="3285">
          <cell r="S3285" t="str">
            <v>Machinery and Equipment</v>
          </cell>
          <cell r="AJ3285">
            <v>3239.5</v>
          </cell>
          <cell r="BN3285">
            <v>0</v>
          </cell>
          <cell r="BT3285">
            <v>250</v>
          </cell>
        </row>
        <row r="3286">
          <cell r="S3286" t="str">
            <v>Machinery and Equipment</v>
          </cell>
          <cell r="AJ3286">
            <v>164631.51999999999</v>
          </cell>
          <cell r="BN3286">
            <v>0</v>
          </cell>
          <cell r="BT3286">
            <v>13500</v>
          </cell>
        </row>
        <row r="3287">
          <cell r="S3287" t="str">
            <v>Machinery and Equipment</v>
          </cell>
          <cell r="AJ3287">
            <v>52525.09</v>
          </cell>
          <cell r="BN3287">
            <v>0</v>
          </cell>
          <cell r="BT3287">
            <v>4400</v>
          </cell>
        </row>
        <row r="3288">
          <cell r="S3288" t="str">
            <v>Machinery and Equipment</v>
          </cell>
          <cell r="AJ3288">
            <v>6434.72</v>
          </cell>
          <cell r="BN3288">
            <v>0</v>
          </cell>
          <cell r="BT3288">
            <v>550</v>
          </cell>
        </row>
        <row r="3289">
          <cell r="S3289" t="str">
            <v>Machinery and Equipment</v>
          </cell>
          <cell r="AJ3289">
            <v>4535.71</v>
          </cell>
          <cell r="BN3289">
            <v>0</v>
          </cell>
          <cell r="BT3289">
            <v>350</v>
          </cell>
        </row>
        <row r="3290">
          <cell r="S3290" t="str">
            <v>Assets Not in Use</v>
          </cell>
          <cell r="AJ3290">
            <v>36482.74</v>
          </cell>
          <cell r="BN3290">
            <v>0</v>
          </cell>
          <cell r="BT3290">
            <v>0</v>
          </cell>
        </row>
        <row r="3291">
          <cell r="S3291" t="str">
            <v>Machinery and Equipment</v>
          </cell>
          <cell r="AJ3291">
            <v>102339.67</v>
          </cell>
          <cell r="BN3291">
            <v>0</v>
          </cell>
          <cell r="BT3291">
            <v>4800</v>
          </cell>
        </row>
        <row r="3292">
          <cell r="S3292" t="str">
            <v>Machinery and Equipment</v>
          </cell>
          <cell r="AJ3292">
            <v>113.29</v>
          </cell>
          <cell r="BN3292">
            <v>0</v>
          </cell>
          <cell r="BT3292">
            <v>10</v>
          </cell>
        </row>
        <row r="3293">
          <cell r="S3293" t="str">
            <v>Machinery and Equipment</v>
          </cell>
          <cell r="AJ3293">
            <v>6152.44</v>
          </cell>
          <cell r="BN3293">
            <v>0</v>
          </cell>
          <cell r="BT3293">
            <v>550</v>
          </cell>
        </row>
        <row r="3294">
          <cell r="S3294" t="str">
            <v>Machinery and Equipment</v>
          </cell>
          <cell r="AJ3294">
            <v>4.96</v>
          </cell>
          <cell r="BN3294">
            <v>0</v>
          </cell>
          <cell r="BT3294">
            <v>0</v>
          </cell>
        </row>
        <row r="3295">
          <cell r="S3295" t="str">
            <v>Machinery and Equipment</v>
          </cell>
          <cell r="AJ3295">
            <v>13519.34</v>
          </cell>
          <cell r="BN3295">
            <v>0</v>
          </cell>
          <cell r="BT3295">
            <v>900</v>
          </cell>
        </row>
        <row r="3296">
          <cell r="S3296" t="str">
            <v>Machinery and Equipment</v>
          </cell>
          <cell r="AJ3296">
            <v>630.77</v>
          </cell>
          <cell r="BN3296">
            <v>0</v>
          </cell>
          <cell r="BT3296">
            <v>40</v>
          </cell>
        </row>
        <row r="3297">
          <cell r="S3297" t="str">
            <v>Machinery and Equipment</v>
          </cell>
          <cell r="AJ3297">
            <v>11215.52</v>
          </cell>
          <cell r="BN3297">
            <v>0</v>
          </cell>
          <cell r="BT3297">
            <v>850</v>
          </cell>
        </row>
        <row r="3298">
          <cell r="S3298" t="str">
            <v>Machinery and Equipment</v>
          </cell>
          <cell r="AJ3298">
            <v>562.5</v>
          </cell>
          <cell r="BN3298">
            <v>0</v>
          </cell>
          <cell r="BT3298">
            <v>40</v>
          </cell>
        </row>
        <row r="3299">
          <cell r="S3299" t="str">
            <v>Machinery and Equipment</v>
          </cell>
          <cell r="AJ3299">
            <v>505.26</v>
          </cell>
          <cell r="BN3299">
            <v>0</v>
          </cell>
          <cell r="BT3299">
            <v>40</v>
          </cell>
        </row>
        <row r="3300">
          <cell r="S3300" t="str">
            <v>Machinery and Equipment</v>
          </cell>
          <cell r="AJ3300">
            <v>76874.61</v>
          </cell>
          <cell r="BN3300">
            <v>0</v>
          </cell>
          <cell r="BT3300">
            <v>5500</v>
          </cell>
        </row>
        <row r="3301">
          <cell r="S3301" t="str">
            <v>Machinery and Equipment</v>
          </cell>
          <cell r="AJ3301">
            <v>3869</v>
          </cell>
          <cell r="BN3301">
            <v>0</v>
          </cell>
          <cell r="BT3301">
            <v>300</v>
          </cell>
        </row>
        <row r="3302">
          <cell r="S3302" t="str">
            <v>Machinery and Equipment</v>
          </cell>
          <cell r="AJ3302">
            <v>21287.71</v>
          </cell>
          <cell r="BN3302">
            <v>0</v>
          </cell>
          <cell r="BT3302">
            <v>2200</v>
          </cell>
        </row>
        <row r="3303">
          <cell r="S3303" t="str">
            <v>Assets Not in Use</v>
          </cell>
          <cell r="AJ3303">
            <v>41.5</v>
          </cell>
          <cell r="BN3303">
            <v>0</v>
          </cell>
          <cell r="BT3303">
            <v>0</v>
          </cell>
        </row>
        <row r="3304">
          <cell r="S3304" t="str">
            <v>Assets Not in Use</v>
          </cell>
          <cell r="AJ3304">
            <v>2141.85</v>
          </cell>
          <cell r="BN3304">
            <v>0</v>
          </cell>
          <cell r="BT3304">
            <v>0</v>
          </cell>
        </row>
        <row r="3305">
          <cell r="S3305" t="str">
            <v>Assets Not in Use</v>
          </cell>
          <cell r="AJ3305">
            <v>1163.6099999999999</v>
          </cell>
          <cell r="BN3305">
            <v>0</v>
          </cell>
          <cell r="BT3305">
            <v>0</v>
          </cell>
        </row>
        <row r="3306">
          <cell r="S3306" t="str">
            <v>Assets Not in Use</v>
          </cell>
          <cell r="AJ3306">
            <v>256.82</v>
          </cell>
          <cell r="BN3306">
            <v>0</v>
          </cell>
          <cell r="BT3306">
            <v>0</v>
          </cell>
        </row>
        <row r="3307">
          <cell r="S3307" t="str">
            <v>Assets Not in Use</v>
          </cell>
          <cell r="AJ3307">
            <v>517.85</v>
          </cell>
          <cell r="BN3307">
            <v>0</v>
          </cell>
          <cell r="BT3307">
            <v>0</v>
          </cell>
        </row>
        <row r="3308">
          <cell r="S3308" t="str">
            <v>Assets Not in Use</v>
          </cell>
          <cell r="AJ3308">
            <v>284.45999999999998</v>
          </cell>
          <cell r="BN3308">
            <v>0</v>
          </cell>
          <cell r="BT3308">
            <v>0</v>
          </cell>
        </row>
        <row r="3309">
          <cell r="S3309" t="str">
            <v>Machinery and Equipment</v>
          </cell>
          <cell r="AJ3309">
            <v>32950.01</v>
          </cell>
          <cell r="BN3309">
            <v>0</v>
          </cell>
          <cell r="BT3309">
            <v>1000</v>
          </cell>
        </row>
        <row r="3310">
          <cell r="S3310" t="str">
            <v>Machinery and Equipment</v>
          </cell>
          <cell r="AJ3310">
            <v>93031.02</v>
          </cell>
          <cell r="BN3310">
            <v>0</v>
          </cell>
          <cell r="BT3310">
            <v>3800</v>
          </cell>
        </row>
        <row r="3311">
          <cell r="S3311" t="str">
            <v>Machinery and Equipment</v>
          </cell>
          <cell r="AJ3311">
            <v>12.39</v>
          </cell>
          <cell r="BN3311">
            <v>0</v>
          </cell>
          <cell r="BT3311">
            <v>0</v>
          </cell>
        </row>
        <row r="3312">
          <cell r="S3312" t="str">
            <v>Machinery and Equipment</v>
          </cell>
          <cell r="AJ3312">
            <v>20495.14</v>
          </cell>
          <cell r="BN3312">
            <v>0</v>
          </cell>
          <cell r="BT3312">
            <v>850</v>
          </cell>
        </row>
        <row r="3313">
          <cell r="S3313" t="str">
            <v>Machinery and Equipment</v>
          </cell>
          <cell r="AJ3313">
            <v>25796.42</v>
          </cell>
          <cell r="BN3313">
            <v>0</v>
          </cell>
          <cell r="BT3313">
            <v>1100</v>
          </cell>
        </row>
        <row r="3314">
          <cell r="S3314" t="str">
            <v>Machinery and Equipment</v>
          </cell>
          <cell r="AJ3314">
            <v>4666</v>
          </cell>
          <cell r="BN3314">
            <v>0</v>
          </cell>
          <cell r="BT3314">
            <v>150</v>
          </cell>
        </row>
        <row r="3315">
          <cell r="S3315" t="str">
            <v>Machinery and Equipment</v>
          </cell>
          <cell r="AJ3315">
            <v>58653.59</v>
          </cell>
          <cell r="BN3315">
            <v>0</v>
          </cell>
          <cell r="BT3315">
            <v>2400</v>
          </cell>
        </row>
        <row r="3316">
          <cell r="S3316" t="str">
            <v>Machinery and Equipment</v>
          </cell>
          <cell r="AJ3316">
            <v>112337.74</v>
          </cell>
          <cell r="BN3316">
            <v>0</v>
          </cell>
          <cell r="BT3316">
            <v>4000</v>
          </cell>
        </row>
        <row r="3317">
          <cell r="S3317" t="str">
            <v>Machinery and Equipment</v>
          </cell>
          <cell r="AJ3317">
            <v>5330.5</v>
          </cell>
          <cell r="BN3317">
            <v>0</v>
          </cell>
          <cell r="BT3317">
            <v>450</v>
          </cell>
        </row>
        <row r="3318">
          <cell r="S3318" t="str">
            <v>Machinery and Equipment</v>
          </cell>
          <cell r="AJ3318">
            <v>418.42</v>
          </cell>
          <cell r="BN3318">
            <v>0</v>
          </cell>
          <cell r="BT3318">
            <v>40</v>
          </cell>
        </row>
        <row r="3319">
          <cell r="S3319" t="str">
            <v>Machinery and Equipment</v>
          </cell>
          <cell r="AJ3319">
            <v>208482.99</v>
          </cell>
          <cell r="BN3319">
            <v>0</v>
          </cell>
          <cell r="BT3319">
            <v>18000</v>
          </cell>
        </row>
        <row r="3320">
          <cell r="S3320" t="str">
            <v>Machinery and Equipment</v>
          </cell>
          <cell r="AJ3320">
            <v>8274.4599999999991</v>
          </cell>
          <cell r="BN3320">
            <v>0</v>
          </cell>
          <cell r="BT3320">
            <v>700</v>
          </cell>
        </row>
        <row r="3321">
          <cell r="S3321" t="str">
            <v>Machinery and Equipment</v>
          </cell>
          <cell r="AJ3321">
            <v>250714.13</v>
          </cell>
          <cell r="BN3321">
            <v>0</v>
          </cell>
          <cell r="BT3321">
            <v>21000</v>
          </cell>
        </row>
        <row r="3322">
          <cell r="S3322" t="str">
            <v>Machinery and Equipment</v>
          </cell>
          <cell r="AJ3322">
            <v>56803.64</v>
          </cell>
          <cell r="BN3322">
            <v>0</v>
          </cell>
          <cell r="BT3322">
            <v>4800</v>
          </cell>
        </row>
        <row r="3323">
          <cell r="S3323" t="str">
            <v>Machinery and Equipment</v>
          </cell>
          <cell r="AJ3323">
            <v>87617.12</v>
          </cell>
          <cell r="BN3323">
            <v>0</v>
          </cell>
          <cell r="BT3323">
            <v>7500</v>
          </cell>
        </row>
        <row r="3324">
          <cell r="S3324" t="str">
            <v>Machinery and Equipment</v>
          </cell>
          <cell r="AJ3324">
            <v>18.96</v>
          </cell>
          <cell r="BN3324">
            <v>0</v>
          </cell>
          <cell r="BT3324">
            <v>0</v>
          </cell>
        </row>
        <row r="3325">
          <cell r="S3325" t="str">
            <v>Assets Not in Use</v>
          </cell>
          <cell r="AJ3325">
            <v>22124.5</v>
          </cell>
          <cell r="BN3325">
            <v>0</v>
          </cell>
          <cell r="BT3325">
            <v>0</v>
          </cell>
        </row>
        <row r="3326">
          <cell r="S3326" t="str">
            <v>Assets Not in Use</v>
          </cell>
          <cell r="AJ3326">
            <v>59115.14</v>
          </cell>
          <cell r="BN3326">
            <v>0</v>
          </cell>
          <cell r="BT3326">
            <v>0</v>
          </cell>
        </row>
        <row r="3327">
          <cell r="S3327" t="str">
            <v>Assets Not in Use</v>
          </cell>
          <cell r="AJ3327">
            <v>19.41</v>
          </cell>
          <cell r="BN3327">
            <v>0</v>
          </cell>
          <cell r="BT3327">
            <v>0</v>
          </cell>
        </row>
        <row r="3328">
          <cell r="S3328" t="str">
            <v>Machinery and Equipment</v>
          </cell>
          <cell r="AJ3328">
            <v>185006.56</v>
          </cell>
          <cell r="BN3328">
            <v>0</v>
          </cell>
          <cell r="BT3328">
            <v>9750</v>
          </cell>
        </row>
        <row r="3329">
          <cell r="S3329" t="str">
            <v>Machinery and Equipment</v>
          </cell>
          <cell r="AJ3329">
            <v>6369.77</v>
          </cell>
          <cell r="BN3329">
            <v>0</v>
          </cell>
          <cell r="BT3329">
            <v>350</v>
          </cell>
        </row>
        <row r="3330">
          <cell r="S3330" t="str">
            <v>Machinery and Equipment</v>
          </cell>
          <cell r="AJ3330">
            <v>121270.88</v>
          </cell>
          <cell r="BN3330">
            <v>0</v>
          </cell>
          <cell r="BT3330">
            <v>6250</v>
          </cell>
        </row>
        <row r="3331">
          <cell r="S3331" t="str">
            <v>Assets Not in Use</v>
          </cell>
          <cell r="AJ3331">
            <v>17733.259999999998</v>
          </cell>
          <cell r="BN3331">
            <v>0</v>
          </cell>
          <cell r="BT3331">
            <v>0</v>
          </cell>
        </row>
        <row r="3332">
          <cell r="S3332" t="str">
            <v>Assets Not in Use</v>
          </cell>
          <cell r="AJ3332">
            <v>3361.44</v>
          </cell>
          <cell r="BN3332">
            <v>0</v>
          </cell>
          <cell r="BT3332">
            <v>0</v>
          </cell>
        </row>
        <row r="3333">
          <cell r="S3333" t="str">
            <v>Assets Not in Use</v>
          </cell>
          <cell r="AJ3333">
            <v>732.53</v>
          </cell>
          <cell r="BN3333">
            <v>0</v>
          </cell>
          <cell r="BT3333">
            <v>0</v>
          </cell>
        </row>
        <row r="3334">
          <cell r="S3334" t="str">
            <v>Assets Not in Use</v>
          </cell>
          <cell r="AJ3334">
            <v>9.52</v>
          </cell>
          <cell r="BN3334">
            <v>0</v>
          </cell>
          <cell r="BT3334">
            <v>0</v>
          </cell>
        </row>
        <row r="3335">
          <cell r="S3335" t="str">
            <v>Assets Not in Use</v>
          </cell>
          <cell r="AJ3335">
            <v>6159.01</v>
          </cell>
          <cell r="BN3335">
            <v>0</v>
          </cell>
          <cell r="BT3335">
            <v>0</v>
          </cell>
        </row>
        <row r="3336">
          <cell r="S3336" t="str">
            <v>Assets Not in Use</v>
          </cell>
          <cell r="AJ3336">
            <v>8102.99</v>
          </cell>
          <cell r="BN3336">
            <v>0</v>
          </cell>
          <cell r="BT3336">
            <v>0</v>
          </cell>
        </row>
        <row r="3337">
          <cell r="S3337" t="str">
            <v>Assets Not in Use</v>
          </cell>
          <cell r="AJ3337">
            <v>1762.3</v>
          </cell>
          <cell r="BN3337">
            <v>0</v>
          </cell>
          <cell r="BT3337">
            <v>0</v>
          </cell>
        </row>
        <row r="3338">
          <cell r="S3338" t="str">
            <v>Machinery and Equipment</v>
          </cell>
          <cell r="AJ3338">
            <v>8120.32</v>
          </cell>
          <cell r="BN3338">
            <v>0</v>
          </cell>
          <cell r="BT3338">
            <v>800</v>
          </cell>
        </row>
        <row r="3339">
          <cell r="S3339" t="str">
            <v>Machinery and Equipment</v>
          </cell>
          <cell r="AJ3339">
            <v>4620.3599999999997</v>
          </cell>
          <cell r="BN3339">
            <v>0</v>
          </cell>
          <cell r="BT3339">
            <v>300</v>
          </cell>
        </row>
        <row r="3340">
          <cell r="S3340" t="str">
            <v>Machinery and Equipment</v>
          </cell>
          <cell r="AJ3340">
            <v>228.09</v>
          </cell>
          <cell r="BN3340">
            <v>0</v>
          </cell>
          <cell r="BT3340">
            <v>10</v>
          </cell>
        </row>
        <row r="3341">
          <cell r="S3341" t="str">
            <v>Machinery and Equipment</v>
          </cell>
          <cell r="AJ3341">
            <v>242.42</v>
          </cell>
          <cell r="BN3341">
            <v>0</v>
          </cell>
          <cell r="BT3341">
            <v>20</v>
          </cell>
        </row>
        <row r="3342">
          <cell r="S3342" t="str">
            <v>Machinery and Equipment</v>
          </cell>
          <cell r="AJ3342">
            <v>5775.94</v>
          </cell>
          <cell r="BN3342">
            <v>0</v>
          </cell>
          <cell r="BT3342">
            <v>400</v>
          </cell>
        </row>
        <row r="3343">
          <cell r="S3343" t="str">
            <v>Machinery and Equipment</v>
          </cell>
          <cell r="AJ3343">
            <v>11084.41</v>
          </cell>
          <cell r="BN3343">
            <v>0</v>
          </cell>
          <cell r="BT3343">
            <v>750</v>
          </cell>
        </row>
        <row r="3344">
          <cell r="S3344" t="str">
            <v>Machinery and Equipment</v>
          </cell>
          <cell r="AJ3344">
            <v>1671.08</v>
          </cell>
          <cell r="BN3344">
            <v>0</v>
          </cell>
          <cell r="BT3344">
            <v>100</v>
          </cell>
        </row>
        <row r="3345">
          <cell r="S3345" t="str">
            <v>Machinery and Equipment</v>
          </cell>
          <cell r="AJ3345">
            <v>904.49</v>
          </cell>
          <cell r="BN3345">
            <v>0</v>
          </cell>
          <cell r="BT3345">
            <v>60</v>
          </cell>
        </row>
        <row r="3346">
          <cell r="S3346" t="str">
            <v>Machinery and Equipment</v>
          </cell>
          <cell r="AJ3346">
            <v>148.74</v>
          </cell>
          <cell r="BN3346">
            <v>0</v>
          </cell>
          <cell r="BT3346">
            <v>10</v>
          </cell>
        </row>
        <row r="3347">
          <cell r="S3347" t="str">
            <v>Machinery and Equipment</v>
          </cell>
          <cell r="AJ3347">
            <v>5694.49</v>
          </cell>
          <cell r="BN3347">
            <v>0</v>
          </cell>
          <cell r="BT3347">
            <v>600</v>
          </cell>
        </row>
        <row r="3348">
          <cell r="S3348" t="str">
            <v>Machinery and Equipment</v>
          </cell>
          <cell r="AJ3348">
            <v>754.76</v>
          </cell>
          <cell r="BN3348">
            <v>0</v>
          </cell>
          <cell r="BT3348">
            <v>100</v>
          </cell>
        </row>
        <row r="3349">
          <cell r="S3349" t="str">
            <v>Assets Not in Use</v>
          </cell>
          <cell r="AJ3349">
            <v>4221.95</v>
          </cell>
          <cell r="BN3349">
            <v>0</v>
          </cell>
          <cell r="BT3349">
            <v>0</v>
          </cell>
        </row>
        <row r="3350">
          <cell r="S3350" t="str">
            <v>Assets Not in Use</v>
          </cell>
          <cell r="AJ3350">
            <v>43691.16</v>
          </cell>
          <cell r="BN3350">
            <v>0</v>
          </cell>
          <cell r="BT3350">
            <v>0</v>
          </cell>
        </row>
        <row r="3351">
          <cell r="S3351" t="str">
            <v>Assets Not in Use</v>
          </cell>
          <cell r="AJ3351">
            <v>72.34</v>
          </cell>
          <cell r="BN3351">
            <v>0</v>
          </cell>
          <cell r="BT3351">
            <v>0</v>
          </cell>
        </row>
        <row r="3352">
          <cell r="S3352" t="str">
            <v>Machinery and Equipment</v>
          </cell>
          <cell r="AJ3352">
            <v>601.16999999999996</v>
          </cell>
          <cell r="BN3352">
            <v>0</v>
          </cell>
          <cell r="BT3352">
            <v>90</v>
          </cell>
        </row>
        <row r="3353">
          <cell r="S3353" t="str">
            <v>Machinery and Equipment</v>
          </cell>
          <cell r="AJ3353">
            <v>30963.46</v>
          </cell>
          <cell r="BN3353">
            <v>0</v>
          </cell>
          <cell r="BT3353">
            <v>6000</v>
          </cell>
        </row>
        <row r="3354">
          <cell r="S3354" t="str">
            <v>Machinery and Equipment</v>
          </cell>
          <cell r="AJ3354">
            <v>66534.62</v>
          </cell>
          <cell r="BN3354">
            <v>0</v>
          </cell>
          <cell r="BT3354">
            <v>13000</v>
          </cell>
        </row>
        <row r="3355">
          <cell r="S3355" t="str">
            <v>Machinery and Equipment</v>
          </cell>
          <cell r="AJ3355">
            <v>61816.42</v>
          </cell>
          <cell r="BN3355">
            <v>0</v>
          </cell>
          <cell r="BT3355">
            <v>14500</v>
          </cell>
        </row>
        <row r="3356">
          <cell r="S3356" t="str">
            <v>Machinery and Equipment</v>
          </cell>
          <cell r="AJ3356">
            <v>1011.18</v>
          </cell>
          <cell r="BN3356">
            <v>0</v>
          </cell>
          <cell r="BT3356">
            <v>200</v>
          </cell>
        </row>
        <row r="3357">
          <cell r="S3357" t="str">
            <v>Machinery and Equipment</v>
          </cell>
          <cell r="AJ3357">
            <v>24922.87</v>
          </cell>
          <cell r="BN3357">
            <v>0</v>
          </cell>
          <cell r="BT3357">
            <v>5250</v>
          </cell>
        </row>
        <row r="3358">
          <cell r="S3358" t="str">
            <v>Machinery and Equipment</v>
          </cell>
          <cell r="AJ3358">
            <v>21104.71</v>
          </cell>
          <cell r="BN3358">
            <v>0</v>
          </cell>
          <cell r="BT3358">
            <v>4600</v>
          </cell>
        </row>
        <row r="3359">
          <cell r="S3359" t="str">
            <v>Machinery and Equipment</v>
          </cell>
          <cell r="AJ3359">
            <v>17407.7</v>
          </cell>
          <cell r="BN3359">
            <v>0</v>
          </cell>
          <cell r="BT3359">
            <v>3800</v>
          </cell>
        </row>
        <row r="3360">
          <cell r="S3360" t="str">
            <v>Machinery and Equipment</v>
          </cell>
          <cell r="AJ3360">
            <v>4065.45</v>
          </cell>
          <cell r="BN3360">
            <v>0</v>
          </cell>
          <cell r="BT3360">
            <v>200</v>
          </cell>
        </row>
        <row r="3361">
          <cell r="S3361" t="str">
            <v>Machinery and Equipment</v>
          </cell>
          <cell r="AJ3361">
            <v>6396.69</v>
          </cell>
          <cell r="BN3361">
            <v>0</v>
          </cell>
          <cell r="BT3361">
            <v>600</v>
          </cell>
        </row>
        <row r="3362">
          <cell r="S3362" t="str">
            <v>Machinery and Equipment</v>
          </cell>
          <cell r="AJ3362">
            <v>1689.02</v>
          </cell>
          <cell r="BN3362">
            <v>0</v>
          </cell>
          <cell r="BT3362">
            <v>250</v>
          </cell>
        </row>
        <row r="3363">
          <cell r="S3363" t="str">
            <v>Machinery and Equipment</v>
          </cell>
          <cell r="AJ3363">
            <v>134078.82</v>
          </cell>
          <cell r="BN3363">
            <v>0</v>
          </cell>
          <cell r="BT3363">
            <v>5500</v>
          </cell>
        </row>
        <row r="3364">
          <cell r="S3364" t="str">
            <v>Machinery and Equipment</v>
          </cell>
          <cell r="AJ3364">
            <v>432411.41</v>
          </cell>
          <cell r="BN3364">
            <v>0</v>
          </cell>
          <cell r="BT3364">
            <v>31000</v>
          </cell>
        </row>
        <row r="3365">
          <cell r="S3365" t="str">
            <v>Machinery and Equipment</v>
          </cell>
          <cell r="AJ3365">
            <v>150167.18</v>
          </cell>
          <cell r="BN3365">
            <v>0</v>
          </cell>
          <cell r="BT3365">
            <v>11000</v>
          </cell>
        </row>
        <row r="3366">
          <cell r="S3366" t="str">
            <v>Machinery and Equipment</v>
          </cell>
          <cell r="AJ3366">
            <v>29362.959999999999</v>
          </cell>
          <cell r="BN3366">
            <v>0</v>
          </cell>
          <cell r="BT3366">
            <v>2100</v>
          </cell>
        </row>
        <row r="3367">
          <cell r="S3367" t="str">
            <v>Machinery and Equipment</v>
          </cell>
          <cell r="AJ3367">
            <v>668975.51</v>
          </cell>
          <cell r="BN3367">
            <v>0</v>
          </cell>
          <cell r="BT3367">
            <v>49000</v>
          </cell>
        </row>
        <row r="3368">
          <cell r="S3368" t="str">
            <v>Machinery and Equipment</v>
          </cell>
          <cell r="AJ3368">
            <v>91568.87</v>
          </cell>
          <cell r="BN3368">
            <v>0</v>
          </cell>
          <cell r="BT3368">
            <v>6750</v>
          </cell>
        </row>
        <row r="3369">
          <cell r="S3369" t="str">
            <v>Machinery and Equipment</v>
          </cell>
          <cell r="AJ3369">
            <v>10548.69</v>
          </cell>
          <cell r="BN3369">
            <v>0</v>
          </cell>
          <cell r="BT3369">
            <v>750</v>
          </cell>
        </row>
        <row r="3370">
          <cell r="S3370" t="str">
            <v>Machinery and Equipment</v>
          </cell>
          <cell r="AJ3370">
            <v>78036.759999999995</v>
          </cell>
          <cell r="BN3370">
            <v>0</v>
          </cell>
          <cell r="BT3370">
            <v>5750</v>
          </cell>
        </row>
        <row r="3371">
          <cell r="S3371" t="str">
            <v>Machinery and Equipment</v>
          </cell>
          <cell r="AJ3371">
            <v>-3159.03</v>
          </cell>
          <cell r="BN3371">
            <v>0</v>
          </cell>
          <cell r="BT3371">
            <v>-250</v>
          </cell>
        </row>
        <row r="3372">
          <cell r="S3372" t="str">
            <v>Machinery and Equipment</v>
          </cell>
          <cell r="AJ3372">
            <v>-236.94</v>
          </cell>
          <cell r="BN3372">
            <v>0</v>
          </cell>
          <cell r="BT3372">
            <v>-20</v>
          </cell>
        </row>
        <row r="3373">
          <cell r="S3373" t="str">
            <v>Machinery and Equipment</v>
          </cell>
          <cell r="AJ3373">
            <v>74130.05</v>
          </cell>
          <cell r="BN3373">
            <v>0</v>
          </cell>
          <cell r="BT3373">
            <v>7750</v>
          </cell>
        </row>
        <row r="3374">
          <cell r="S3374" t="str">
            <v>Machinery and Equipment</v>
          </cell>
          <cell r="AJ3374">
            <v>136771.19</v>
          </cell>
          <cell r="BN3374">
            <v>0</v>
          </cell>
          <cell r="BT3374">
            <v>14000</v>
          </cell>
        </row>
        <row r="3375">
          <cell r="S3375" t="str">
            <v>Machinery and Equipment</v>
          </cell>
          <cell r="AJ3375">
            <v>140665.59</v>
          </cell>
          <cell r="BN3375">
            <v>0</v>
          </cell>
          <cell r="BT3375">
            <v>12000</v>
          </cell>
        </row>
        <row r="3376">
          <cell r="S3376" t="str">
            <v>Machinery and Equipment</v>
          </cell>
          <cell r="AJ3376">
            <v>8948.66</v>
          </cell>
          <cell r="BN3376">
            <v>0</v>
          </cell>
          <cell r="BT3376">
            <v>750</v>
          </cell>
        </row>
        <row r="3377">
          <cell r="S3377" t="str">
            <v>Machinery and Equipment</v>
          </cell>
          <cell r="AJ3377">
            <v>237939.81</v>
          </cell>
          <cell r="BN3377">
            <v>0</v>
          </cell>
          <cell r="BT3377">
            <v>20000</v>
          </cell>
        </row>
        <row r="3378">
          <cell r="S3378" t="str">
            <v>Machinery and Equipment</v>
          </cell>
          <cell r="AJ3378">
            <v>91299.28</v>
          </cell>
          <cell r="BN3378">
            <v>0</v>
          </cell>
          <cell r="BT3378">
            <v>7750</v>
          </cell>
        </row>
        <row r="3379">
          <cell r="S3379" t="str">
            <v>Machinery and Equipment</v>
          </cell>
          <cell r="AJ3379">
            <v>48439.54</v>
          </cell>
          <cell r="BN3379">
            <v>0</v>
          </cell>
          <cell r="BT3379">
            <v>4200</v>
          </cell>
        </row>
        <row r="3380">
          <cell r="S3380" t="str">
            <v>Machinery and Equipment</v>
          </cell>
          <cell r="AJ3380">
            <v>1163.3599999999999</v>
          </cell>
          <cell r="BN3380">
            <v>0</v>
          </cell>
          <cell r="BT3380">
            <v>100</v>
          </cell>
        </row>
        <row r="3381">
          <cell r="S3381" t="str">
            <v>Machinery and Equipment</v>
          </cell>
          <cell r="AJ3381">
            <v>855.23</v>
          </cell>
          <cell r="BN3381">
            <v>0</v>
          </cell>
          <cell r="BT3381">
            <v>70</v>
          </cell>
        </row>
        <row r="3382">
          <cell r="S3382" t="str">
            <v>Machinery and Equipment</v>
          </cell>
          <cell r="AJ3382">
            <v>12169.61</v>
          </cell>
          <cell r="BN3382">
            <v>0</v>
          </cell>
          <cell r="BT3382">
            <v>1000</v>
          </cell>
        </row>
        <row r="3383">
          <cell r="S3383" t="str">
            <v>Machinery and Equipment</v>
          </cell>
          <cell r="AJ3383">
            <v>2933.62</v>
          </cell>
          <cell r="BN3383">
            <v>0</v>
          </cell>
          <cell r="BT3383">
            <v>250</v>
          </cell>
        </row>
        <row r="3384">
          <cell r="S3384" t="str">
            <v>Machinery and Equipment</v>
          </cell>
          <cell r="AJ3384">
            <v>-4.59</v>
          </cell>
          <cell r="BN3384">
            <v>0</v>
          </cell>
          <cell r="BT3384">
            <v>0</v>
          </cell>
        </row>
        <row r="3385">
          <cell r="S3385" t="str">
            <v>Machinery and Equipment</v>
          </cell>
          <cell r="AJ3385">
            <v>54598.57</v>
          </cell>
          <cell r="BN3385">
            <v>0</v>
          </cell>
          <cell r="BT3385">
            <v>1800</v>
          </cell>
        </row>
        <row r="3386">
          <cell r="S3386" t="str">
            <v>Machinery and Equipment</v>
          </cell>
          <cell r="AJ3386">
            <v>3765.5</v>
          </cell>
          <cell r="BN3386">
            <v>0</v>
          </cell>
          <cell r="BT3386">
            <v>150</v>
          </cell>
        </row>
        <row r="3387">
          <cell r="S3387" t="str">
            <v>Machinery and Equipment</v>
          </cell>
          <cell r="AJ3387">
            <v>-2429.36</v>
          </cell>
          <cell r="BN3387">
            <v>0</v>
          </cell>
          <cell r="BT3387">
            <v>-80</v>
          </cell>
        </row>
        <row r="3388">
          <cell r="S3388" t="str">
            <v>Machinery and Equipment</v>
          </cell>
          <cell r="AJ3388">
            <v>107705.47</v>
          </cell>
          <cell r="BN3388">
            <v>0</v>
          </cell>
          <cell r="BT3388">
            <v>11000</v>
          </cell>
        </row>
        <row r="3389">
          <cell r="S3389" t="str">
            <v>Machinery and Equipment</v>
          </cell>
          <cell r="AJ3389">
            <v>8273.7900000000009</v>
          </cell>
          <cell r="BN3389">
            <v>0</v>
          </cell>
          <cell r="BT3389">
            <v>850</v>
          </cell>
        </row>
        <row r="3390">
          <cell r="S3390" t="str">
            <v>Machinery and Equipment</v>
          </cell>
          <cell r="AJ3390">
            <v>55314.39</v>
          </cell>
          <cell r="BN3390">
            <v>0</v>
          </cell>
          <cell r="BT3390">
            <v>1700</v>
          </cell>
        </row>
        <row r="3391">
          <cell r="S3391" t="str">
            <v>Machinery and Equipment</v>
          </cell>
          <cell r="AJ3391">
            <v>22083.52</v>
          </cell>
          <cell r="BN3391">
            <v>0</v>
          </cell>
          <cell r="BT3391">
            <v>650</v>
          </cell>
        </row>
        <row r="3392">
          <cell r="S3392" t="str">
            <v>Machinery and Equipment</v>
          </cell>
          <cell r="AJ3392">
            <v>2732.06</v>
          </cell>
          <cell r="BN3392">
            <v>0</v>
          </cell>
          <cell r="BT3392">
            <v>90</v>
          </cell>
        </row>
        <row r="3393">
          <cell r="S3393" t="str">
            <v>Machinery and Equipment</v>
          </cell>
          <cell r="AJ3393">
            <v>20342.990000000002</v>
          </cell>
          <cell r="BN3393">
            <v>0</v>
          </cell>
          <cell r="BT3393">
            <v>850</v>
          </cell>
        </row>
        <row r="3394">
          <cell r="S3394" t="str">
            <v>Machinery and Equipment</v>
          </cell>
          <cell r="AJ3394">
            <v>1479.75</v>
          </cell>
          <cell r="BN3394">
            <v>0</v>
          </cell>
          <cell r="BT3394">
            <v>40</v>
          </cell>
        </row>
        <row r="3395">
          <cell r="S3395" t="str">
            <v>Machinery and Equipment</v>
          </cell>
          <cell r="AJ3395">
            <v>1479.75</v>
          </cell>
          <cell r="BN3395">
            <v>0</v>
          </cell>
          <cell r="BT3395">
            <v>40</v>
          </cell>
        </row>
        <row r="3396">
          <cell r="S3396" t="str">
            <v>Machinery and Equipment</v>
          </cell>
          <cell r="AJ3396">
            <v>445.91</v>
          </cell>
          <cell r="BN3396">
            <v>0</v>
          </cell>
          <cell r="BT3396">
            <v>20</v>
          </cell>
        </row>
        <row r="3397">
          <cell r="S3397" t="str">
            <v>Machinery and Equipment</v>
          </cell>
          <cell r="AJ3397">
            <v>3875.65</v>
          </cell>
          <cell r="BN3397">
            <v>0</v>
          </cell>
          <cell r="BT3397">
            <v>300</v>
          </cell>
        </row>
        <row r="3398">
          <cell r="S3398" t="str">
            <v>Machinery and Equipment</v>
          </cell>
          <cell r="AJ3398">
            <v>407.96</v>
          </cell>
          <cell r="BN3398">
            <v>0</v>
          </cell>
          <cell r="BT3398">
            <v>30</v>
          </cell>
        </row>
        <row r="3399">
          <cell r="S3399" t="str">
            <v>Machinery and Equipment</v>
          </cell>
          <cell r="AJ3399">
            <v>9462.4699999999993</v>
          </cell>
          <cell r="BN3399">
            <v>0</v>
          </cell>
          <cell r="BT3399">
            <v>350</v>
          </cell>
        </row>
        <row r="3400">
          <cell r="S3400" t="str">
            <v>Machinery and Equipment</v>
          </cell>
          <cell r="AJ3400">
            <v>9383.39</v>
          </cell>
          <cell r="BN3400">
            <v>0</v>
          </cell>
          <cell r="BT3400">
            <v>350</v>
          </cell>
        </row>
        <row r="3401">
          <cell r="S3401" t="str">
            <v>Machinery and Equipment</v>
          </cell>
          <cell r="AJ3401">
            <v>8193</v>
          </cell>
          <cell r="BN3401">
            <v>0</v>
          </cell>
          <cell r="BT3401">
            <v>300</v>
          </cell>
        </row>
        <row r="3402">
          <cell r="S3402" t="str">
            <v>Machinery and Equipment</v>
          </cell>
          <cell r="AJ3402">
            <v>5949.89</v>
          </cell>
          <cell r="BN3402">
            <v>0</v>
          </cell>
          <cell r="BT3402">
            <v>200</v>
          </cell>
        </row>
        <row r="3403">
          <cell r="S3403" t="str">
            <v>Machinery and Equipment</v>
          </cell>
          <cell r="AJ3403">
            <v>3550.28</v>
          </cell>
          <cell r="BN3403">
            <v>0</v>
          </cell>
          <cell r="BT3403">
            <v>100</v>
          </cell>
        </row>
        <row r="3404">
          <cell r="S3404" t="str">
            <v>Machinery and Equipment</v>
          </cell>
          <cell r="AJ3404">
            <v>2937.24</v>
          </cell>
          <cell r="BN3404">
            <v>0</v>
          </cell>
          <cell r="BT3404">
            <v>100</v>
          </cell>
        </row>
        <row r="3405">
          <cell r="S3405" t="str">
            <v>Machinery and Equipment</v>
          </cell>
          <cell r="AJ3405">
            <v>1067.01</v>
          </cell>
          <cell r="BN3405">
            <v>0</v>
          </cell>
          <cell r="BT3405">
            <v>40</v>
          </cell>
        </row>
        <row r="3406">
          <cell r="S3406" t="str">
            <v>Machinery and Equipment</v>
          </cell>
          <cell r="AJ3406">
            <v>1892.82</v>
          </cell>
          <cell r="BN3406">
            <v>0</v>
          </cell>
          <cell r="BT3406">
            <v>60</v>
          </cell>
        </row>
        <row r="3407">
          <cell r="S3407" t="str">
            <v>Machinery and Equipment</v>
          </cell>
          <cell r="AJ3407">
            <v>706.5</v>
          </cell>
          <cell r="BN3407">
            <v>0</v>
          </cell>
          <cell r="BT3407">
            <v>20</v>
          </cell>
        </row>
        <row r="3408">
          <cell r="S3408" t="str">
            <v>Machinery and Equipment</v>
          </cell>
          <cell r="AJ3408">
            <v>12081.09</v>
          </cell>
          <cell r="BN3408">
            <v>0</v>
          </cell>
          <cell r="BT3408">
            <v>450</v>
          </cell>
        </row>
        <row r="3409">
          <cell r="S3409" t="str">
            <v>Machinery and Equipment</v>
          </cell>
          <cell r="AJ3409">
            <v>28189.21</v>
          </cell>
          <cell r="BN3409">
            <v>0</v>
          </cell>
          <cell r="BT3409">
            <v>1100</v>
          </cell>
        </row>
        <row r="3410">
          <cell r="S3410" t="str">
            <v>Machinery and Equipment</v>
          </cell>
          <cell r="AJ3410">
            <v>4363.17</v>
          </cell>
          <cell r="BN3410">
            <v>0</v>
          </cell>
          <cell r="BT3410">
            <v>150</v>
          </cell>
        </row>
        <row r="3411">
          <cell r="S3411" t="str">
            <v>Machinery and Equipment</v>
          </cell>
          <cell r="AJ3411">
            <v>2391.4499999999998</v>
          </cell>
          <cell r="BN3411">
            <v>0</v>
          </cell>
          <cell r="BT3411">
            <v>60</v>
          </cell>
        </row>
        <row r="3412">
          <cell r="S3412" t="str">
            <v>Machinery and Equipment</v>
          </cell>
          <cell r="AJ3412">
            <v>2791.48</v>
          </cell>
          <cell r="BN3412">
            <v>0</v>
          </cell>
          <cell r="BT3412">
            <v>100</v>
          </cell>
        </row>
        <row r="3413">
          <cell r="S3413" t="str">
            <v>Machinery and Equipment</v>
          </cell>
          <cell r="AJ3413">
            <v>763.44</v>
          </cell>
          <cell r="BN3413">
            <v>0</v>
          </cell>
          <cell r="BT3413">
            <v>30</v>
          </cell>
        </row>
        <row r="3414">
          <cell r="S3414" t="str">
            <v>Machinery and Equipment</v>
          </cell>
          <cell r="AJ3414">
            <v>3645.52</v>
          </cell>
          <cell r="BN3414">
            <v>0</v>
          </cell>
          <cell r="BT3414">
            <v>150</v>
          </cell>
        </row>
        <row r="3415">
          <cell r="S3415" t="str">
            <v>Machinery and Equipment</v>
          </cell>
          <cell r="AJ3415">
            <v>2311.36</v>
          </cell>
          <cell r="BN3415">
            <v>0</v>
          </cell>
          <cell r="BT3415">
            <v>50</v>
          </cell>
        </row>
        <row r="3416">
          <cell r="S3416" t="str">
            <v>Machinery and Equipment</v>
          </cell>
          <cell r="AJ3416">
            <v>2889.69</v>
          </cell>
          <cell r="BN3416">
            <v>0</v>
          </cell>
          <cell r="BT3416">
            <v>90</v>
          </cell>
        </row>
        <row r="3417">
          <cell r="S3417" t="str">
            <v>Machinery and Equipment</v>
          </cell>
          <cell r="AJ3417">
            <v>30.96</v>
          </cell>
          <cell r="BN3417">
            <v>0</v>
          </cell>
          <cell r="BT3417">
            <v>0</v>
          </cell>
        </row>
        <row r="3418">
          <cell r="S3418" t="str">
            <v>Machinery and Equipment</v>
          </cell>
          <cell r="AJ3418">
            <v>607.34</v>
          </cell>
          <cell r="BN3418">
            <v>0</v>
          </cell>
          <cell r="BT3418">
            <v>50</v>
          </cell>
        </row>
        <row r="3419">
          <cell r="S3419" t="str">
            <v>Machinery and Equipment</v>
          </cell>
          <cell r="AJ3419">
            <v>3675.39</v>
          </cell>
          <cell r="BN3419">
            <v>0</v>
          </cell>
          <cell r="BT3419">
            <v>250</v>
          </cell>
        </row>
        <row r="3420">
          <cell r="S3420" t="str">
            <v>Machinery and Equipment</v>
          </cell>
          <cell r="AJ3420">
            <v>115.17</v>
          </cell>
          <cell r="BN3420">
            <v>0</v>
          </cell>
          <cell r="BT3420">
            <v>10</v>
          </cell>
        </row>
        <row r="3421">
          <cell r="S3421" t="str">
            <v>Machinery and Equipment</v>
          </cell>
          <cell r="AJ3421">
            <v>31473.13</v>
          </cell>
          <cell r="BN3421">
            <v>0</v>
          </cell>
          <cell r="BT3421">
            <v>1100</v>
          </cell>
        </row>
        <row r="3422">
          <cell r="S3422" t="str">
            <v>Machinery and Equipment</v>
          </cell>
          <cell r="AJ3422">
            <v>27558.32</v>
          </cell>
          <cell r="BN3422">
            <v>0</v>
          </cell>
          <cell r="BT3422">
            <v>2100</v>
          </cell>
        </row>
        <row r="3423">
          <cell r="S3423" t="str">
            <v>Machinery and Equipment</v>
          </cell>
          <cell r="AJ3423">
            <v>1377.92</v>
          </cell>
          <cell r="BN3423">
            <v>0</v>
          </cell>
          <cell r="BT3423">
            <v>100</v>
          </cell>
        </row>
        <row r="3424">
          <cell r="S3424" t="str">
            <v>Machinery and Equipment</v>
          </cell>
          <cell r="AJ3424">
            <v>12668.5</v>
          </cell>
          <cell r="BN3424">
            <v>0</v>
          </cell>
          <cell r="BT3424">
            <v>850</v>
          </cell>
        </row>
        <row r="3425">
          <cell r="S3425" t="str">
            <v>Machinery and Equipment</v>
          </cell>
          <cell r="AJ3425">
            <v>633.44000000000005</v>
          </cell>
          <cell r="BN3425">
            <v>0</v>
          </cell>
          <cell r="BT3425">
            <v>40</v>
          </cell>
        </row>
        <row r="3426">
          <cell r="S3426" t="str">
            <v>Machinery and Equipment</v>
          </cell>
          <cell r="AJ3426">
            <v>2739.22</v>
          </cell>
          <cell r="BN3426">
            <v>0</v>
          </cell>
          <cell r="BT3426">
            <v>400</v>
          </cell>
        </row>
        <row r="3427">
          <cell r="S3427" t="str">
            <v>Machinery and Equipment</v>
          </cell>
          <cell r="AJ3427">
            <v>3631.66</v>
          </cell>
          <cell r="BN3427">
            <v>0</v>
          </cell>
          <cell r="BT3427">
            <v>150</v>
          </cell>
        </row>
        <row r="3428">
          <cell r="S3428" t="str">
            <v>Machinery and Equipment</v>
          </cell>
          <cell r="AJ3428">
            <v>736.74</v>
          </cell>
          <cell r="BN3428">
            <v>0</v>
          </cell>
          <cell r="BT3428">
            <v>20</v>
          </cell>
        </row>
        <row r="3429">
          <cell r="S3429" t="str">
            <v>Machinery and Equipment</v>
          </cell>
          <cell r="AJ3429">
            <v>185.9</v>
          </cell>
          <cell r="BN3429">
            <v>0</v>
          </cell>
          <cell r="BT3429">
            <v>10</v>
          </cell>
        </row>
        <row r="3430">
          <cell r="S3430" t="str">
            <v>Machinery and Equipment</v>
          </cell>
          <cell r="AJ3430">
            <v>252.85</v>
          </cell>
          <cell r="BN3430">
            <v>0</v>
          </cell>
          <cell r="BT3430">
            <v>20</v>
          </cell>
        </row>
        <row r="3431">
          <cell r="S3431" t="str">
            <v>Machinery and Equipment</v>
          </cell>
          <cell r="AJ3431">
            <v>18.96</v>
          </cell>
          <cell r="BN3431">
            <v>0</v>
          </cell>
          <cell r="BT3431">
            <v>0</v>
          </cell>
        </row>
        <row r="3432">
          <cell r="S3432" t="str">
            <v>Machinery and Equipment</v>
          </cell>
          <cell r="AJ3432">
            <v>2566.27</v>
          </cell>
          <cell r="BN3432">
            <v>0</v>
          </cell>
          <cell r="BT3432">
            <v>200</v>
          </cell>
        </row>
        <row r="3433">
          <cell r="S3433" t="str">
            <v>Machinery and Equipment</v>
          </cell>
          <cell r="AJ3433">
            <v>114.53</v>
          </cell>
          <cell r="BN3433">
            <v>0</v>
          </cell>
          <cell r="BT3433">
            <v>10</v>
          </cell>
        </row>
        <row r="3434">
          <cell r="S3434" t="str">
            <v>Machinery and Equipment</v>
          </cell>
          <cell r="AJ3434">
            <v>856.62</v>
          </cell>
          <cell r="BN3434">
            <v>0</v>
          </cell>
          <cell r="BT3434">
            <v>30</v>
          </cell>
        </row>
        <row r="3435">
          <cell r="S3435" t="str">
            <v>Machinery and Equipment</v>
          </cell>
          <cell r="AJ3435">
            <v>2020.33</v>
          </cell>
          <cell r="BN3435">
            <v>0</v>
          </cell>
          <cell r="BT3435">
            <v>70</v>
          </cell>
        </row>
        <row r="3436">
          <cell r="S3436" t="str">
            <v>Machinery and Equipment</v>
          </cell>
          <cell r="AJ3436">
            <v>1547.8</v>
          </cell>
          <cell r="BN3436">
            <v>0</v>
          </cell>
          <cell r="BT3436">
            <v>60</v>
          </cell>
        </row>
        <row r="3437">
          <cell r="S3437" t="str">
            <v>Machinery and Equipment</v>
          </cell>
          <cell r="AJ3437">
            <v>472.96</v>
          </cell>
          <cell r="BN3437">
            <v>0</v>
          </cell>
          <cell r="BT3437">
            <v>20</v>
          </cell>
        </row>
        <row r="3438">
          <cell r="S3438" t="str">
            <v>Machinery and Equipment</v>
          </cell>
          <cell r="AJ3438">
            <v>1863.64</v>
          </cell>
          <cell r="BN3438">
            <v>0</v>
          </cell>
          <cell r="BT3438">
            <v>70</v>
          </cell>
        </row>
        <row r="3439">
          <cell r="S3439" t="str">
            <v>Machinery and Equipment</v>
          </cell>
          <cell r="AJ3439">
            <v>1983.15</v>
          </cell>
          <cell r="BN3439">
            <v>0</v>
          </cell>
          <cell r="BT3439">
            <v>70</v>
          </cell>
        </row>
        <row r="3440">
          <cell r="S3440" t="str">
            <v>Assets Not in Use</v>
          </cell>
          <cell r="AJ3440">
            <v>369.73</v>
          </cell>
          <cell r="BN3440">
            <v>0</v>
          </cell>
          <cell r="BT3440">
            <v>0</v>
          </cell>
        </row>
        <row r="3441">
          <cell r="S3441" t="str">
            <v>Furniture &amp; Fixtures</v>
          </cell>
          <cell r="AJ3441">
            <v>287.33</v>
          </cell>
          <cell r="BN3441">
            <v>0</v>
          </cell>
          <cell r="BT3441">
            <v>10</v>
          </cell>
        </row>
        <row r="3442">
          <cell r="S3442" t="str">
            <v>Furniture &amp; Fixtures</v>
          </cell>
          <cell r="AJ3442">
            <v>159.32</v>
          </cell>
          <cell r="BN3442">
            <v>0</v>
          </cell>
          <cell r="BT3442">
            <v>10</v>
          </cell>
        </row>
        <row r="3443">
          <cell r="S3443" t="str">
            <v>Office Equipment</v>
          </cell>
          <cell r="AJ3443">
            <v>1028.3900000000001</v>
          </cell>
          <cell r="BN3443">
            <v>0</v>
          </cell>
          <cell r="BT3443">
            <v>30</v>
          </cell>
        </row>
        <row r="3444">
          <cell r="S3444" t="str">
            <v>Office Equipment</v>
          </cell>
          <cell r="AJ3444">
            <v>438.77</v>
          </cell>
          <cell r="BN3444">
            <v>0</v>
          </cell>
          <cell r="BT3444">
            <v>10</v>
          </cell>
        </row>
        <row r="3445">
          <cell r="S3445" t="str">
            <v>Computer Equipment</v>
          </cell>
          <cell r="AJ3445">
            <v>1786.07</v>
          </cell>
          <cell r="BN3445">
            <v>0</v>
          </cell>
          <cell r="BT3445">
            <v>10</v>
          </cell>
        </row>
        <row r="3446">
          <cell r="S3446" t="str">
            <v>Computer Equipment</v>
          </cell>
          <cell r="AJ3446">
            <v>1786.07</v>
          </cell>
          <cell r="BN3446">
            <v>0</v>
          </cell>
          <cell r="BT3446">
            <v>10</v>
          </cell>
        </row>
        <row r="3447">
          <cell r="S3447" t="str">
            <v>Computer Equipment</v>
          </cell>
          <cell r="AJ3447">
            <v>1786.07</v>
          </cell>
          <cell r="BN3447">
            <v>0</v>
          </cell>
          <cell r="BT3447">
            <v>10</v>
          </cell>
        </row>
        <row r="3448">
          <cell r="S3448" t="str">
            <v>Computer Equipment</v>
          </cell>
          <cell r="AJ3448">
            <v>1412.5</v>
          </cell>
          <cell r="BN3448">
            <v>0</v>
          </cell>
          <cell r="BT3448">
            <v>10</v>
          </cell>
        </row>
        <row r="3449">
          <cell r="S3449" t="str">
            <v>Computer Equipment</v>
          </cell>
          <cell r="AJ3449">
            <v>2425.39</v>
          </cell>
          <cell r="BN3449">
            <v>0</v>
          </cell>
          <cell r="BT3449">
            <v>10</v>
          </cell>
        </row>
        <row r="3450">
          <cell r="S3450" t="str">
            <v>Computer Equipment</v>
          </cell>
          <cell r="AJ3450">
            <v>4056.03</v>
          </cell>
          <cell r="BN3450">
            <v>0</v>
          </cell>
          <cell r="BT3450">
            <v>20</v>
          </cell>
        </row>
        <row r="3451">
          <cell r="S3451" t="str">
            <v>Computer Equipment</v>
          </cell>
          <cell r="AJ3451">
            <v>281.11</v>
          </cell>
          <cell r="BN3451">
            <v>0</v>
          </cell>
          <cell r="BT3451">
            <v>0</v>
          </cell>
        </row>
        <row r="3452">
          <cell r="S3452" t="str">
            <v>Computer Equipment</v>
          </cell>
          <cell r="AJ3452">
            <v>373.92</v>
          </cell>
          <cell r="BN3452">
            <v>0</v>
          </cell>
          <cell r="BT3452">
            <v>0</v>
          </cell>
        </row>
        <row r="3453">
          <cell r="S3453" t="str">
            <v>Computer Equipment</v>
          </cell>
          <cell r="AJ3453">
            <v>455.13</v>
          </cell>
          <cell r="BN3453">
            <v>0</v>
          </cell>
          <cell r="BT3453">
            <v>0</v>
          </cell>
        </row>
        <row r="3454">
          <cell r="S3454" t="str">
            <v>Assets Not in Use</v>
          </cell>
          <cell r="AJ3454">
            <v>12801.54</v>
          </cell>
          <cell r="BN3454">
            <v>0</v>
          </cell>
          <cell r="BT3454">
            <v>0</v>
          </cell>
        </row>
        <row r="3455">
          <cell r="S3455" t="str">
            <v>Assets Not in Use</v>
          </cell>
          <cell r="AJ3455">
            <v>0</v>
          </cell>
          <cell r="BN3455">
            <v>0</v>
          </cell>
          <cell r="BT3455">
            <v>0</v>
          </cell>
        </row>
        <row r="3456">
          <cell r="S3456" t="str">
            <v>Machinery and Equipment</v>
          </cell>
          <cell r="AJ3456">
            <v>1455.13</v>
          </cell>
          <cell r="BN3456">
            <v>0</v>
          </cell>
          <cell r="BT3456">
            <v>40</v>
          </cell>
        </row>
        <row r="3457">
          <cell r="S3457" t="str">
            <v>Machinery and Equipment</v>
          </cell>
          <cell r="AJ3457">
            <v>5143.29</v>
          </cell>
          <cell r="BN3457">
            <v>0</v>
          </cell>
          <cell r="BT3457">
            <v>150</v>
          </cell>
        </row>
        <row r="3458">
          <cell r="S3458" t="str">
            <v>Computer Equipment</v>
          </cell>
          <cell r="AJ3458">
            <v>1451.49</v>
          </cell>
          <cell r="BN3458">
            <v>0</v>
          </cell>
          <cell r="BT3458">
            <v>10</v>
          </cell>
        </row>
        <row r="3459">
          <cell r="S3459" t="str">
            <v>Computer Equipment</v>
          </cell>
          <cell r="AJ3459">
            <v>1451.49</v>
          </cell>
          <cell r="BN3459">
            <v>0</v>
          </cell>
          <cell r="BT3459">
            <v>10</v>
          </cell>
        </row>
        <row r="3460">
          <cell r="S3460" t="str">
            <v>Computer Equipment</v>
          </cell>
          <cell r="AJ3460">
            <v>1578.39</v>
          </cell>
          <cell r="BN3460">
            <v>0</v>
          </cell>
          <cell r="BT3460">
            <v>10</v>
          </cell>
        </row>
        <row r="3461">
          <cell r="S3461" t="str">
            <v>Computer Equipment</v>
          </cell>
          <cell r="AJ3461">
            <v>545.69000000000005</v>
          </cell>
          <cell r="BN3461">
            <v>0</v>
          </cell>
          <cell r="BT3461">
            <v>0</v>
          </cell>
        </row>
        <row r="3462">
          <cell r="S3462" t="str">
            <v>Computer Equipment</v>
          </cell>
          <cell r="AJ3462">
            <v>1451.49</v>
          </cell>
          <cell r="BN3462">
            <v>0</v>
          </cell>
          <cell r="BT3462">
            <v>10</v>
          </cell>
        </row>
        <row r="3463">
          <cell r="S3463" t="str">
            <v>Machinery and Equipment</v>
          </cell>
          <cell r="AJ3463">
            <v>1209.45</v>
          </cell>
          <cell r="BN3463">
            <v>0</v>
          </cell>
          <cell r="BT3463">
            <v>30</v>
          </cell>
        </row>
        <row r="3464">
          <cell r="S3464" t="str">
            <v>Machinery and Equipment</v>
          </cell>
          <cell r="AJ3464">
            <v>32949.83</v>
          </cell>
          <cell r="BN3464">
            <v>0</v>
          </cell>
          <cell r="BT3464">
            <v>950</v>
          </cell>
        </row>
        <row r="3465">
          <cell r="S3465" t="str">
            <v>Computer Equipment</v>
          </cell>
          <cell r="AJ3465">
            <v>1485.35</v>
          </cell>
          <cell r="BN3465">
            <v>0</v>
          </cell>
          <cell r="BT3465">
            <v>10</v>
          </cell>
        </row>
        <row r="3466">
          <cell r="S3466" t="str">
            <v>Computer Equipment</v>
          </cell>
          <cell r="AJ3466">
            <v>754.09</v>
          </cell>
          <cell r="BN3466">
            <v>0</v>
          </cell>
          <cell r="BT3466">
            <v>10</v>
          </cell>
        </row>
        <row r="3467">
          <cell r="S3467" t="str">
            <v>Machinery and Equipment</v>
          </cell>
          <cell r="AJ3467">
            <v>959.42</v>
          </cell>
          <cell r="BN3467">
            <v>0</v>
          </cell>
          <cell r="BT3467">
            <v>30</v>
          </cell>
        </row>
        <row r="3468">
          <cell r="S3468" t="str">
            <v>Machinery and Equipment</v>
          </cell>
          <cell r="AJ3468">
            <v>3755.59</v>
          </cell>
          <cell r="BN3468">
            <v>0</v>
          </cell>
          <cell r="BT3468">
            <v>100</v>
          </cell>
        </row>
        <row r="3469">
          <cell r="S3469" t="str">
            <v>Machinery and Equipment</v>
          </cell>
          <cell r="AJ3469">
            <v>1838.03</v>
          </cell>
          <cell r="BN3469">
            <v>0</v>
          </cell>
          <cell r="BT3469">
            <v>50</v>
          </cell>
        </row>
        <row r="3470">
          <cell r="S3470" t="str">
            <v>Machinery and Equipment</v>
          </cell>
          <cell r="AJ3470">
            <v>5710.38</v>
          </cell>
          <cell r="BN3470">
            <v>0</v>
          </cell>
          <cell r="BT3470">
            <v>150</v>
          </cell>
        </row>
        <row r="3471">
          <cell r="S3471" t="str">
            <v>Assets Not in Use</v>
          </cell>
          <cell r="AJ3471">
            <v>504.04</v>
          </cell>
          <cell r="BN3471">
            <v>0</v>
          </cell>
          <cell r="BT3471">
            <v>0</v>
          </cell>
        </row>
        <row r="3472">
          <cell r="S3472" t="str">
            <v>Assets Not in Use</v>
          </cell>
          <cell r="AJ3472">
            <v>1640.81</v>
          </cell>
          <cell r="BN3472">
            <v>0</v>
          </cell>
          <cell r="BT3472">
            <v>0</v>
          </cell>
        </row>
        <row r="3473">
          <cell r="S3473" t="str">
            <v>Assets Not in Use</v>
          </cell>
          <cell r="AJ3473">
            <v>11243.21</v>
          </cell>
          <cell r="BN3473">
            <v>0</v>
          </cell>
          <cell r="BT3473">
            <v>0</v>
          </cell>
        </row>
        <row r="3474">
          <cell r="S3474" t="str">
            <v>Computer Equipment</v>
          </cell>
          <cell r="AJ3474">
            <v>5291.69</v>
          </cell>
          <cell r="BN3474">
            <v>0</v>
          </cell>
          <cell r="BT3474">
            <v>40</v>
          </cell>
        </row>
        <row r="3475">
          <cell r="S3475" t="str">
            <v>Computer Equipment</v>
          </cell>
          <cell r="AJ3475">
            <v>43.22</v>
          </cell>
          <cell r="BN3475">
            <v>0</v>
          </cell>
          <cell r="BT3475">
            <v>0</v>
          </cell>
        </row>
        <row r="3476">
          <cell r="S3476" t="str">
            <v>Computer Equipment</v>
          </cell>
          <cell r="AJ3476">
            <v>1451.49</v>
          </cell>
          <cell r="BN3476">
            <v>0</v>
          </cell>
          <cell r="BT3476">
            <v>10</v>
          </cell>
        </row>
        <row r="3477">
          <cell r="S3477" t="str">
            <v>Computer Equipment</v>
          </cell>
          <cell r="AJ3477">
            <v>1456.87</v>
          </cell>
          <cell r="BN3477">
            <v>0</v>
          </cell>
          <cell r="BT3477">
            <v>10</v>
          </cell>
        </row>
        <row r="3478">
          <cell r="S3478" t="str">
            <v>Assets Not in Use</v>
          </cell>
          <cell r="AJ3478">
            <v>3257.77</v>
          </cell>
          <cell r="BN3478">
            <v>0</v>
          </cell>
          <cell r="BT3478">
            <v>0</v>
          </cell>
        </row>
        <row r="3479">
          <cell r="S3479" t="str">
            <v>Computer Equipment</v>
          </cell>
          <cell r="AJ3479">
            <v>1924.37</v>
          </cell>
          <cell r="BN3479">
            <v>0</v>
          </cell>
          <cell r="BT3479">
            <v>40</v>
          </cell>
        </row>
        <row r="3480">
          <cell r="S3480" t="str">
            <v>Computer Equipment</v>
          </cell>
          <cell r="AJ3480">
            <v>1348.84</v>
          </cell>
          <cell r="BN3480">
            <v>0</v>
          </cell>
          <cell r="BT3480">
            <v>30</v>
          </cell>
        </row>
        <row r="3481">
          <cell r="S3481" t="str">
            <v>Periodic Maintenance</v>
          </cell>
          <cell r="AJ3481">
            <v>101157.78</v>
          </cell>
          <cell r="BN3481">
            <v>0</v>
          </cell>
          <cell r="BT3481">
            <v>0</v>
          </cell>
        </row>
        <row r="3482">
          <cell r="S3482" t="str">
            <v>Machinery and Equipment</v>
          </cell>
          <cell r="AJ3482">
            <v>-143.16</v>
          </cell>
          <cell r="BN3482">
            <v>-50.08</v>
          </cell>
          <cell r="BT3482">
            <v>-40</v>
          </cell>
        </row>
        <row r="3483">
          <cell r="S3483" t="str">
            <v>Machinery and Equipment</v>
          </cell>
          <cell r="AJ3483">
            <v>-1078.3900000000001</v>
          </cell>
          <cell r="BN3483">
            <v>-98.85</v>
          </cell>
          <cell r="BT3483">
            <v>-250</v>
          </cell>
        </row>
        <row r="3484">
          <cell r="S3484" t="str">
            <v>Machinery and Equipment</v>
          </cell>
          <cell r="AJ3484">
            <v>-1171.22</v>
          </cell>
          <cell r="BN3484">
            <v>-107.36</v>
          </cell>
          <cell r="BT3484">
            <v>-300</v>
          </cell>
        </row>
        <row r="3485">
          <cell r="S3485" t="str">
            <v>Machinery and Equipment</v>
          </cell>
          <cell r="AJ3485">
            <v>-4274.53</v>
          </cell>
          <cell r="BN3485">
            <v>-641.21</v>
          </cell>
          <cell r="BT3485">
            <v>-1200</v>
          </cell>
        </row>
        <row r="3486">
          <cell r="S3486" t="str">
            <v>Machinery and Equipment</v>
          </cell>
          <cell r="AJ3486">
            <v>-6676.66</v>
          </cell>
          <cell r="BN3486">
            <v>-3004.48</v>
          </cell>
          <cell r="BT3486">
            <v>-2100</v>
          </cell>
        </row>
        <row r="3487">
          <cell r="S3487" t="str">
            <v>Machinery and Equipment</v>
          </cell>
          <cell r="AJ3487">
            <v>-15149.32</v>
          </cell>
          <cell r="BN3487">
            <v>-5302.28</v>
          </cell>
          <cell r="BT3487">
            <v>-4400</v>
          </cell>
        </row>
        <row r="3488">
          <cell r="S3488" t="str">
            <v>Buildings</v>
          </cell>
          <cell r="AJ3488">
            <v>-138608.6</v>
          </cell>
          <cell r="BN3488">
            <v>-5775.35</v>
          </cell>
          <cell r="BT3488" t="str">
            <v>Included</v>
          </cell>
        </row>
        <row r="3489">
          <cell r="S3489" t="str">
            <v>Buildings</v>
          </cell>
          <cell r="AJ3489">
            <v>32237.14</v>
          </cell>
          <cell r="BN3489">
            <v>30693.73</v>
          </cell>
          <cell r="BT3489" t="str">
            <v>Included</v>
          </cell>
        </row>
        <row r="3490">
          <cell r="S3490" t="str">
            <v>Construction In Progress</v>
          </cell>
          <cell r="AJ3490">
            <v>25890.05</v>
          </cell>
          <cell r="BN3490">
            <v>25890.05</v>
          </cell>
          <cell r="BT3490">
            <v>25890.05</v>
          </cell>
        </row>
        <row r="3491">
          <cell r="S3491" t="str">
            <v>Construction In Progress</v>
          </cell>
          <cell r="AJ3491">
            <v>7823.33</v>
          </cell>
          <cell r="BN3491">
            <v>7823.33</v>
          </cell>
          <cell r="BT3491">
            <v>7823.33</v>
          </cell>
        </row>
        <row r="3492">
          <cell r="S3492" t="str">
            <v>Periodic Maintenance</v>
          </cell>
          <cell r="AJ3492">
            <v>13364.22</v>
          </cell>
          <cell r="BN3492">
            <v>6737.03</v>
          </cell>
          <cell r="BT3492">
            <v>6737.0300000000007</v>
          </cell>
        </row>
        <row r="3493">
          <cell r="S3493" t="str">
            <v>Furniture &amp; Fixtures</v>
          </cell>
          <cell r="AJ3493">
            <v>6104.51</v>
          </cell>
          <cell r="BN3493">
            <v>3967.93</v>
          </cell>
          <cell r="BT3493">
            <v>3200</v>
          </cell>
        </row>
        <row r="3494">
          <cell r="S3494" t="str">
            <v>Machinery and Equipment</v>
          </cell>
          <cell r="AJ3494">
            <v>4007.1</v>
          </cell>
          <cell r="BN3494">
            <v>3055.12</v>
          </cell>
          <cell r="BT3494">
            <v>2500</v>
          </cell>
        </row>
        <row r="3495">
          <cell r="S3495" t="str">
            <v>Machinery and Equipment</v>
          </cell>
          <cell r="AJ3495">
            <v>3449</v>
          </cell>
          <cell r="BN3495">
            <v>2629.62</v>
          </cell>
          <cell r="BT3495">
            <v>2100</v>
          </cell>
        </row>
        <row r="3496">
          <cell r="S3496" t="str">
            <v>Office Equipment</v>
          </cell>
          <cell r="AJ3496">
            <v>2506.31</v>
          </cell>
          <cell r="BN3496">
            <v>2171.9</v>
          </cell>
          <cell r="BT3496">
            <v>1900</v>
          </cell>
        </row>
        <row r="3497">
          <cell r="S3497" t="str">
            <v>Machinery and Equipment</v>
          </cell>
          <cell r="AJ3497">
            <v>3352.94</v>
          </cell>
          <cell r="BN3497">
            <v>1877.36</v>
          </cell>
          <cell r="BT3497">
            <v>1500</v>
          </cell>
        </row>
        <row r="3498">
          <cell r="S3498" t="str">
            <v>Construction In Progress</v>
          </cell>
          <cell r="AJ3498">
            <v>1480</v>
          </cell>
          <cell r="BN3498">
            <v>1480</v>
          </cell>
          <cell r="BT3498">
            <v>1480</v>
          </cell>
        </row>
        <row r="3499">
          <cell r="S3499" t="str">
            <v>Buildings</v>
          </cell>
          <cell r="AJ3499">
            <v>5134.49</v>
          </cell>
          <cell r="BN3499">
            <v>1369.17</v>
          </cell>
          <cell r="BT3499" t="str">
            <v>Included</v>
          </cell>
        </row>
        <row r="3500">
          <cell r="S3500" t="str">
            <v>Machinery and Equipment</v>
          </cell>
          <cell r="AJ3500">
            <v>1453.34</v>
          </cell>
          <cell r="BN3500">
            <v>1332.75</v>
          </cell>
          <cell r="BT3500">
            <v>1300</v>
          </cell>
        </row>
        <row r="3501">
          <cell r="S3501" t="str">
            <v>Buildings</v>
          </cell>
          <cell r="AJ3501">
            <v>3901.57</v>
          </cell>
          <cell r="BN3501">
            <v>1284.32</v>
          </cell>
          <cell r="BT3501" t="str">
            <v>Included</v>
          </cell>
        </row>
        <row r="3502">
          <cell r="S3502" t="str">
            <v>Machinery and Equipment</v>
          </cell>
          <cell r="AJ3502">
            <v>1322.2</v>
          </cell>
          <cell r="BN3502">
            <v>1212.49</v>
          </cell>
          <cell r="BT3502">
            <v>1200</v>
          </cell>
        </row>
        <row r="3503">
          <cell r="S3503" t="str">
            <v>Buildings</v>
          </cell>
          <cell r="AJ3503">
            <v>8083.93</v>
          </cell>
          <cell r="BN3503">
            <v>1178.93</v>
          </cell>
          <cell r="BT3503" t="str">
            <v>Included</v>
          </cell>
        </row>
        <row r="3504">
          <cell r="S3504" t="str">
            <v>Machinery and Equipment</v>
          </cell>
          <cell r="AJ3504">
            <v>3253.6</v>
          </cell>
          <cell r="BN3504">
            <v>1084.52</v>
          </cell>
          <cell r="BT3504">
            <v>1500</v>
          </cell>
        </row>
        <row r="3505">
          <cell r="S3505" t="str">
            <v>Buildings</v>
          </cell>
          <cell r="AJ3505">
            <v>9466.2099999999991</v>
          </cell>
          <cell r="BN3505">
            <v>1065.04</v>
          </cell>
          <cell r="BT3505" t="str">
            <v>Included</v>
          </cell>
        </row>
        <row r="3506">
          <cell r="S3506" t="str">
            <v>Machinery and Equipment</v>
          </cell>
          <cell r="AJ3506">
            <v>1290.32</v>
          </cell>
          <cell r="BN3506">
            <v>1044.3800000000001</v>
          </cell>
          <cell r="BT3506">
            <v>900</v>
          </cell>
        </row>
        <row r="3507">
          <cell r="S3507" t="str">
            <v>Office Equipment</v>
          </cell>
          <cell r="AJ3507">
            <v>1165.43</v>
          </cell>
          <cell r="BN3507">
            <v>1039.31</v>
          </cell>
          <cell r="BT3507">
            <v>950</v>
          </cell>
        </row>
        <row r="3508">
          <cell r="S3508" t="str">
            <v>Machinery and Equipment</v>
          </cell>
          <cell r="AJ3508">
            <v>999</v>
          </cell>
          <cell r="BN3508">
            <v>773.4</v>
          </cell>
          <cell r="BT3508">
            <v>650</v>
          </cell>
        </row>
        <row r="3509">
          <cell r="S3509" t="str">
            <v>Buildings</v>
          </cell>
          <cell r="AJ3509">
            <v>847.11</v>
          </cell>
          <cell r="BN3509">
            <v>663.53</v>
          </cell>
          <cell r="BT3509" t="str">
            <v>Included</v>
          </cell>
        </row>
        <row r="3510">
          <cell r="S3510" t="str">
            <v>Buildings</v>
          </cell>
          <cell r="AJ3510">
            <v>847.1</v>
          </cell>
          <cell r="BN3510">
            <v>663.52</v>
          </cell>
          <cell r="BT3510" t="str">
            <v>Included</v>
          </cell>
        </row>
        <row r="3511">
          <cell r="S3511" t="str">
            <v>Machinery and Equipment</v>
          </cell>
          <cell r="AJ3511">
            <v>730.62</v>
          </cell>
          <cell r="BN3511">
            <v>626.25</v>
          </cell>
          <cell r="BT3511">
            <v>550</v>
          </cell>
        </row>
        <row r="3512">
          <cell r="S3512" t="str">
            <v>Computer Equipment</v>
          </cell>
          <cell r="AJ3512">
            <v>1393.04</v>
          </cell>
          <cell r="BN3512">
            <v>620.83000000000004</v>
          </cell>
          <cell r="BT3512">
            <v>650</v>
          </cell>
        </row>
        <row r="3513">
          <cell r="S3513" t="str">
            <v>Computer Equipment</v>
          </cell>
          <cell r="AJ3513">
            <v>910.39</v>
          </cell>
          <cell r="BN3513">
            <v>405.73</v>
          </cell>
          <cell r="BT3513">
            <v>450</v>
          </cell>
        </row>
        <row r="3514">
          <cell r="S3514" t="str">
            <v>Machinery and Equipment</v>
          </cell>
          <cell r="AJ3514">
            <v>433.5</v>
          </cell>
          <cell r="BN3514">
            <v>392.44</v>
          </cell>
          <cell r="BT3514">
            <v>350</v>
          </cell>
        </row>
        <row r="3515">
          <cell r="S3515" t="str">
            <v>Machinery and Equipment</v>
          </cell>
          <cell r="AJ3515">
            <v>4775.67</v>
          </cell>
          <cell r="BN3515">
            <v>358.14</v>
          </cell>
          <cell r="BT3515">
            <v>1900</v>
          </cell>
        </row>
        <row r="3516">
          <cell r="S3516" t="str">
            <v>Buildings</v>
          </cell>
          <cell r="AJ3516">
            <v>5217.42</v>
          </cell>
          <cell r="BN3516">
            <v>304.37</v>
          </cell>
          <cell r="BT3516" t="str">
            <v>Included</v>
          </cell>
        </row>
        <row r="3517">
          <cell r="S3517" t="str">
            <v>Buildings</v>
          </cell>
          <cell r="AJ3517">
            <v>334.23</v>
          </cell>
          <cell r="BN3517">
            <v>110.04</v>
          </cell>
          <cell r="BT3517" t="str">
            <v>Included</v>
          </cell>
        </row>
        <row r="3518">
          <cell r="S3518" t="str">
            <v>Machinery and Equipment</v>
          </cell>
          <cell r="AJ3518">
            <v>1510.14</v>
          </cell>
          <cell r="BN3518">
            <v>18</v>
          </cell>
          <cell r="BT3518">
            <v>60</v>
          </cell>
        </row>
        <row r="3519">
          <cell r="S3519" t="str">
            <v>Machinery and Equipment</v>
          </cell>
          <cell r="AJ3519">
            <v>589</v>
          </cell>
          <cell r="BN3519">
            <v>0.02</v>
          </cell>
          <cell r="BT3519">
            <v>30</v>
          </cell>
        </row>
        <row r="3520">
          <cell r="S3520" t="str">
            <v>Construction In Progress</v>
          </cell>
          <cell r="AJ3520">
            <v>0</v>
          </cell>
          <cell r="BN3520">
            <v>0</v>
          </cell>
          <cell r="BT3520">
            <v>0</v>
          </cell>
        </row>
        <row r="3521">
          <cell r="S3521" t="str">
            <v>Buildings</v>
          </cell>
          <cell r="AJ3521">
            <v>116661.3</v>
          </cell>
          <cell r="BN3521">
            <v>0</v>
          </cell>
          <cell r="BT3521" t="str">
            <v>Included</v>
          </cell>
        </row>
        <row r="3522">
          <cell r="S3522" t="str">
            <v>Buildings</v>
          </cell>
          <cell r="AJ3522">
            <v>8179.35</v>
          </cell>
          <cell r="BN3522">
            <v>0</v>
          </cell>
          <cell r="BT3522" t="str">
            <v>Included</v>
          </cell>
        </row>
        <row r="3523">
          <cell r="S3523" t="str">
            <v>Buildings</v>
          </cell>
          <cell r="AJ3523">
            <v>33123.11</v>
          </cell>
          <cell r="BN3523">
            <v>0</v>
          </cell>
          <cell r="BT3523" t="str">
            <v>Included</v>
          </cell>
        </row>
        <row r="3524">
          <cell r="S3524" t="str">
            <v>Buildings</v>
          </cell>
          <cell r="AJ3524">
            <v>2353.35</v>
          </cell>
          <cell r="BN3524">
            <v>0</v>
          </cell>
          <cell r="BT3524" t="str">
            <v>Included</v>
          </cell>
        </row>
        <row r="3525">
          <cell r="S3525" t="str">
            <v>Buildings</v>
          </cell>
          <cell r="AJ3525">
            <v>10083.44</v>
          </cell>
          <cell r="BN3525">
            <v>0</v>
          </cell>
          <cell r="BT3525" t="str">
            <v>Included</v>
          </cell>
        </row>
        <row r="3526">
          <cell r="S3526" t="str">
            <v>Buildings</v>
          </cell>
          <cell r="AJ3526">
            <v>1423.9</v>
          </cell>
          <cell r="BN3526">
            <v>0</v>
          </cell>
          <cell r="BT3526" t="str">
            <v>Included</v>
          </cell>
        </row>
        <row r="3527">
          <cell r="S3527" t="str">
            <v>Buildings</v>
          </cell>
          <cell r="AJ3527">
            <v>9878.56</v>
          </cell>
          <cell r="BN3527">
            <v>0</v>
          </cell>
          <cell r="BT3527" t="str">
            <v>Included</v>
          </cell>
        </row>
        <row r="3528">
          <cell r="S3528" t="str">
            <v>Buildings</v>
          </cell>
          <cell r="AJ3528">
            <v>4573.88</v>
          </cell>
          <cell r="BN3528">
            <v>0</v>
          </cell>
          <cell r="BT3528" t="str">
            <v>Included</v>
          </cell>
        </row>
        <row r="3529">
          <cell r="S3529" t="str">
            <v>Buildings</v>
          </cell>
          <cell r="AJ3529">
            <v>2133.4</v>
          </cell>
          <cell r="BN3529">
            <v>0</v>
          </cell>
          <cell r="BT3529" t="str">
            <v>Included</v>
          </cell>
        </row>
        <row r="3530">
          <cell r="S3530" t="str">
            <v>Buildings</v>
          </cell>
          <cell r="AJ3530">
            <v>3419.34</v>
          </cell>
          <cell r="BN3530">
            <v>0</v>
          </cell>
          <cell r="BT3530" t="str">
            <v>Included</v>
          </cell>
        </row>
        <row r="3531">
          <cell r="S3531" t="str">
            <v>Buildings</v>
          </cell>
          <cell r="AJ3531">
            <v>1523.88</v>
          </cell>
          <cell r="BN3531">
            <v>0</v>
          </cell>
          <cell r="BT3531" t="str">
            <v>Included</v>
          </cell>
        </row>
        <row r="3532">
          <cell r="S3532" t="str">
            <v>Buildings</v>
          </cell>
          <cell r="AJ3532">
            <v>22.14</v>
          </cell>
          <cell r="BN3532">
            <v>0</v>
          </cell>
          <cell r="BT3532" t="str">
            <v>Included</v>
          </cell>
        </row>
        <row r="3533">
          <cell r="S3533" t="str">
            <v>Buildings</v>
          </cell>
          <cell r="AJ3533">
            <v>3842.6</v>
          </cell>
          <cell r="BN3533">
            <v>0</v>
          </cell>
          <cell r="BT3533" t="str">
            <v>Included</v>
          </cell>
        </row>
        <row r="3534">
          <cell r="S3534" t="str">
            <v>Machinery and Equipment</v>
          </cell>
          <cell r="AJ3534">
            <v>6577.93</v>
          </cell>
          <cell r="BN3534">
            <v>0</v>
          </cell>
          <cell r="BT3534">
            <v>550</v>
          </cell>
        </row>
        <row r="3535">
          <cell r="S3535" t="str">
            <v>Machinery and Equipment</v>
          </cell>
          <cell r="AJ3535">
            <v>5833.73</v>
          </cell>
          <cell r="BN3535">
            <v>0</v>
          </cell>
          <cell r="BT3535">
            <v>1000</v>
          </cell>
        </row>
        <row r="3536">
          <cell r="S3536" t="str">
            <v>Machinery and Equipment</v>
          </cell>
          <cell r="AJ3536">
            <v>224.44</v>
          </cell>
          <cell r="BN3536">
            <v>0</v>
          </cell>
          <cell r="BT3536">
            <v>30</v>
          </cell>
        </row>
        <row r="3537">
          <cell r="S3537" t="str">
            <v>Machinery and Equipment</v>
          </cell>
          <cell r="AJ3537">
            <v>2412.25</v>
          </cell>
          <cell r="BN3537">
            <v>0</v>
          </cell>
          <cell r="BT3537">
            <v>350</v>
          </cell>
        </row>
        <row r="3538">
          <cell r="S3538" t="str">
            <v>Machinery and Equipment</v>
          </cell>
          <cell r="AJ3538">
            <v>98.49</v>
          </cell>
          <cell r="BN3538">
            <v>0</v>
          </cell>
          <cell r="BT3538">
            <v>20</v>
          </cell>
        </row>
        <row r="3539">
          <cell r="S3539" t="str">
            <v>Machinery and Equipment</v>
          </cell>
          <cell r="AJ3539">
            <v>1045.44</v>
          </cell>
          <cell r="BN3539">
            <v>0</v>
          </cell>
          <cell r="BT3539">
            <v>70</v>
          </cell>
        </row>
        <row r="3540">
          <cell r="S3540" t="str">
            <v>Machinery and Equipment</v>
          </cell>
          <cell r="AJ3540">
            <v>7410.68</v>
          </cell>
          <cell r="BN3540">
            <v>0</v>
          </cell>
          <cell r="BT3540">
            <v>500</v>
          </cell>
        </row>
        <row r="3541">
          <cell r="S3541" t="str">
            <v>Machinery and Equipment</v>
          </cell>
          <cell r="AJ3541">
            <v>3368.8</v>
          </cell>
          <cell r="BN3541">
            <v>0</v>
          </cell>
          <cell r="BT3541">
            <v>200</v>
          </cell>
        </row>
        <row r="3542">
          <cell r="S3542" t="str">
            <v>Machinery and Equipment</v>
          </cell>
          <cell r="AJ3542">
            <v>1141.55</v>
          </cell>
          <cell r="BN3542">
            <v>0</v>
          </cell>
          <cell r="BT3542">
            <v>70</v>
          </cell>
        </row>
        <row r="3543">
          <cell r="S3543" t="str">
            <v>Machinery and Equipment</v>
          </cell>
          <cell r="AJ3543">
            <v>2228.56</v>
          </cell>
          <cell r="BN3543">
            <v>0</v>
          </cell>
          <cell r="BT3543">
            <v>100</v>
          </cell>
        </row>
        <row r="3544">
          <cell r="S3544" t="str">
            <v>Machinery and Equipment</v>
          </cell>
          <cell r="AJ3544">
            <v>4813.3500000000004</v>
          </cell>
          <cell r="BN3544">
            <v>0</v>
          </cell>
          <cell r="BT3544">
            <v>300</v>
          </cell>
        </row>
        <row r="3545">
          <cell r="S3545" t="str">
            <v>Machinery and Equipment</v>
          </cell>
          <cell r="AJ3545">
            <v>446.28</v>
          </cell>
          <cell r="BN3545">
            <v>0</v>
          </cell>
          <cell r="BT3545">
            <v>30</v>
          </cell>
        </row>
        <row r="3546">
          <cell r="S3546" t="str">
            <v>Machinery and Equipment</v>
          </cell>
          <cell r="AJ3546">
            <v>897.5</v>
          </cell>
          <cell r="BN3546">
            <v>0</v>
          </cell>
          <cell r="BT3546">
            <v>50</v>
          </cell>
        </row>
        <row r="3547">
          <cell r="S3547" t="str">
            <v>Machinery and Equipment</v>
          </cell>
          <cell r="AJ3547">
            <v>2533.4699999999998</v>
          </cell>
          <cell r="BN3547">
            <v>0</v>
          </cell>
          <cell r="BT3547">
            <v>150</v>
          </cell>
        </row>
        <row r="3548">
          <cell r="S3548" t="str">
            <v>Machinery and Equipment</v>
          </cell>
          <cell r="AJ3548">
            <v>1004.96</v>
          </cell>
          <cell r="BN3548">
            <v>0</v>
          </cell>
          <cell r="BT3548">
            <v>60</v>
          </cell>
        </row>
        <row r="3549">
          <cell r="S3549" t="str">
            <v>Machinery and Equipment</v>
          </cell>
          <cell r="AJ3549">
            <v>3940.96</v>
          </cell>
          <cell r="BN3549">
            <v>0</v>
          </cell>
          <cell r="BT3549">
            <v>250</v>
          </cell>
        </row>
        <row r="3550">
          <cell r="S3550" t="str">
            <v>Machinery and Equipment</v>
          </cell>
          <cell r="AJ3550">
            <v>1887.61</v>
          </cell>
          <cell r="BN3550">
            <v>0</v>
          </cell>
          <cell r="BT3550">
            <v>100</v>
          </cell>
        </row>
        <row r="3551">
          <cell r="S3551" t="str">
            <v>Machinery and Equipment</v>
          </cell>
          <cell r="AJ3551">
            <v>1829.45</v>
          </cell>
          <cell r="BN3551">
            <v>0</v>
          </cell>
          <cell r="BT3551">
            <v>100</v>
          </cell>
        </row>
        <row r="3552">
          <cell r="S3552" t="str">
            <v>Machinery and Equipment</v>
          </cell>
          <cell r="AJ3552">
            <v>937.31</v>
          </cell>
          <cell r="BN3552">
            <v>0</v>
          </cell>
          <cell r="BT3552">
            <v>50</v>
          </cell>
        </row>
        <row r="3553">
          <cell r="S3553" t="str">
            <v>Furniture &amp; Fixtures</v>
          </cell>
          <cell r="AJ3553">
            <v>3141.06</v>
          </cell>
          <cell r="BN3553">
            <v>0</v>
          </cell>
          <cell r="BT3553">
            <v>200</v>
          </cell>
        </row>
        <row r="3554">
          <cell r="S3554" t="str">
            <v>Office Equipment</v>
          </cell>
          <cell r="AJ3554">
            <v>1011.41</v>
          </cell>
          <cell r="BN3554">
            <v>0</v>
          </cell>
          <cell r="BT3554">
            <v>60</v>
          </cell>
        </row>
        <row r="3555">
          <cell r="S3555" t="str">
            <v>Vehicles</v>
          </cell>
          <cell r="AJ3555">
            <v>10979.5</v>
          </cell>
          <cell r="BN3555">
            <v>0</v>
          </cell>
          <cell r="BT3555">
            <v>550</v>
          </cell>
        </row>
        <row r="3556">
          <cell r="S3556" t="str">
            <v>Vehicles</v>
          </cell>
          <cell r="AJ3556">
            <v>56707.23</v>
          </cell>
          <cell r="BN3556">
            <v>0</v>
          </cell>
          <cell r="BT3556">
            <v>3600</v>
          </cell>
        </row>
        <row r="3557">
          <cell r="S3557" t="str">
            <v>Machinery and Equipment</v>
          </cell>
          <cell r="AJ3557">
            <v>45878.67</v>
          </cell>
          <cell r="BN3557">
            <v>0</v>
          </cell>
          <cell r="BT3557">
            <v>6000</v>
          </cell>
        </row>
        <row r="3558">
          <cell r="S3558" t="str">
            <v>Machinery and Equipment</v>
          </cell>
          <cell r="AJ3558">
            <v>4606.33</v>
          </cell>
          <cell r="BN3558">
            <v>0</v>
          </cell>
          <cell r="BT3558">
            <v>600</v>
          </cell>
        </row>
        <row r="3559">
          <cell r="S3559" t="str">
            <v>Machinery and Equipment</v>
          </cell>
          <cell r="AJ3559">
            <v>3665.48</v>
          </cell>
          <cell r="BN3559">
            <v>0</v>
          </cell>
          <cell r="BT3559">
            <v>500</v>
          </cell>
        </row>
        <row r="3560">
          <cell r="S3560" t="str">
            <v>Machinery and Equipment</v>
          </cell>
          <cell r="AJ3560">
            <v>742.44</v>
          </cell>
          <cell r="BN3560">
            <v>0</v>
          </cell>
          <cell r="BT3560">
            <v>100</v>
          </cell>
        </row>
        <row r="3561">
          <cell r="S3561" t="str">
            <v>Machinery and Equipment</v>
          </cell>
          <cell r="AJ3561">
            <v>882.87</v>
          </cell>
          <cell r="BN3561">
            <v>0</v>
          </cell>
          <cell r="BT3561">
            <v>40</v>
          </cell>
        </row>
        <row r="3562">
          <cell r="S3562" t="str">
            <v>Computer Equipment</v>
          </cell>
          <cell r="AJ3562">
            <v>1081.3900000000001</v>
          </cell>
          <cell r="BN3562">
            <v>0</v>
          </cell>
          <cell r="BT3562">
            <v>20</v>
          </cell>
        </row>
        <row r="3563">
          <cell r="S3563" t="str">
            <v>Computer Equipment</v>
          </cell>
          <cell r="AJ3563">
            <v>2071.1999999999998</v>
          </cell>
          <cell r="BN3563">
            <v>0</v>
          </cell>
          <cell r="BT3563">
            <v>300</v>
          </cell>
        </row>
        <row r="3564">
          <cell r="S3564" t="str">
            <v>Computer Equipment</v>
          </cell>
          <cell r="AJ3564">
            <v>128.65</v>
          </cell>
          <cell r="BN3564">
            <v>0</v>
          </cell>
          <cell r="BT3564">
            <v>20</v>
          </cell>
        </row>
        <row r="3565">
          <cell r="S3565" t="str">
            <v>Buildings</v>
          </cell>
          <cell r="AJ3565">
            <v>1597.8</v>
          </cell>
          <cell r="BN3565">
            <v>39.950000000000003</v>
          </cell>
          <cell r="BT3565" t="str">
            <v>Included</v>
          </cell>
        </row>
        <row r="3566">
          <cell r="S3566" t="str">
            <v>Buildings</v>
          </cell>
          <cell r="AJ3566">
            <v>260284.28</v>
          </cell>
          <cell r="BN3566">
            <v>216998.64</v>
          </cell>
          <cell r="BT3566" t="str">
            <v>Included</v>
          </cell>
        </row>
        <row r="3567">
          <cell r="S3567" t="str">
            <v>Office Equipment</v>
          </cell>
          <cell r="AJ3567">
            <v>25390.19</v>
          </cell>
          <cell r="BN3567">
            <v>17568.509999999998</v>
          </cell>
          <cell r="BT3567">
            <v>15000</v>
          </cell>
        </row>
        <row r="3568">
          <cell r="S3568" t="str">
            <v>Buildings</v>
          </cell>
          <cell r="AJ3568">
            <v>9337.39</v>
          </cell>
          <cell r="BN3568">
            <v>8639</v>
          </cell>
          <cell r="BT3568" t="str">
            <v>Included</v>
          </cell>
        </row>
        <row r="3569">
          <cell r="S3569" t="str">
            <v>Construction In Progress</v>
          </cell>
          <cell r="AJ3569">
            <v>8243.9699999999993</v>
          </cell>
          <cell r="BN3569">
            <v>8243.9699999999993</v>
          </cell>
          <cell r="BT3569">
            <v>8243.9699999999993</v>
          </cell>
        </row>
        <row r="3570">
          <cell r="S3570" t="str">
            <v>Buildings</v>
          </cell>
          <cell r="AJ3570">
            <v>7870.38</v>
          </cell>
          <cell r="BN3570">
            <v>5115.74</v>
          </cell>
          <cell r="BT3570" t="str">
            <v>Included</v>
          </cell>
        </row>
        <row r="3571">
          <cell r="S3571" t="str">
            <v>Machinery and Equipment</v>
          </cell>
          <cell r="AJ3571">
            <v>7019.93</v>
          </cell>
          <cell r="BN3571">
            <v>4974.38</v>
          </cell>
          <cell r="BT3571">
            <v>6000</v>
          </cell>
        </row>
        <row r="3572">
          <cell r="S3572" t="str">
            <v>Buildings</v>
          </cell>
          <cell r="AJ3572">
            <v>5453.73</v>
          </cell>
          <cell r="BN3572">
            <v>4817.22</v>
          </cell>
          <cell r="BT3572" t="str">
            <v>Included</v>
          </cell>
        </row>
        <row r="3573">
          <cell r="S3573" t="str">
            <v>Construction In Progress</v>
          </cell>
          <cell r="AJ3573">
            <v>3985.24</v>
          </cell>
          <cell r="BN3573">
            <v>3985.24</v>
          </cell>
          <cell r="BT3573">
            <v>3985.24</v>
          </cell>
        </row>
        <row r="3574">
          <cell r="S3574" t="str">
            <v>Construction In Progress</v>
          </cell>
          <cell r="AJ3574">
            <v>3715</v>
          </cell>
          <cell r="BN3574">
            <v>3715</v>
          </cell>
          <cell r="BT3574">
            <v>3715</v>
          </cell>
        </row>
        <row r="3575">
          <cell r="S3575" t="str">
            <v>Buildings</v>
          </cell>
          <cell r="AJ3575">
            <v>13748.67</v>
          </cell>
          <cell r="BN3575">
            <v>3712.08</v>
          </cell>
          <cell r="BT3575" t="str">
            <v>Included</v>
          </cell>
        </row>
        <row r="3576">
          <cell r="S3576" t="str">
            <v>Machinery and Equipment</v>
          </cell>
          <cell r="AJ3576">
            <v>8512.17</v>
          </cell>
          <cell r="BN3576">
            <v>3617.65</v>
          </cell>
          <cell r="BT3576">
            <v>4400</v>
          </cell>
        </row>
        <row r="3577">
          <cell r="S3577" t="str">
            <v>Buildings</v>
          </cell>
          <cell r="AJ3577">
            <v>5904.08</v>
          </cell>
          <cell r="BN3577">
            <v>3542.43</v>
          </cell>
          <cell r="BT3577" t="str">
            <v>Included</v>
          </cell>
        </row>
        <row r="3578">
          <cell r="S3578" t="str">
            <v>Machinery and Equipment</v>
          </cell>
          <cell r="AJ3578">
            <v>4232.8</v>
          </cell>
          <cell r="BN3578">
            <v>3276.89</v>
          </cell>
          <cell r="BT3578">
            <v>2800</v>
          </cell>
        </row>
        <row r="3579">
          <cell r="S3579" t="str">
            <v>Machinery and Equipment</v>
          </cell>
          <cell r="AJ3579">
            <v>21806.25</v>
          </cell>
          <cell r="BN3579">
            <v>3270.91</v>
          </cell>
          <cell r="BT3579">
            <v>10500</v>
          </cell>
        </row>
        <row r="3580">
          <cell r="S3580" t="str">
            <v>Office Equipment</v>
          </cell>
          <cell r="AJ3580">
            <v>3645.64</v>
          </cell>
          <cell r="BN3580">
            <v>3190.19</v>
          </cell>
          <cell r="BT3580">
            <v>2800</v>
          </cell>
        </row>
        <row r="3581">
          <cell r="S3581" t="str">
            <v>Buildings</v>
          </cell>
          <cell r="AJ3581">
            <v>3553.74</v>
          </cell>
          <cell r="BN3581">
            <v>3022.15</v>
          </cell>
          <cell r="BT3581" t="str">
            <v>Included</v>
          </cell>
        </row>
        <row r="3582">
          <cell r="S3582" t="str">
            <v>Machinery and Equipment</v>
          </cell>
          <cell r="AJ3582">
            <v>2863.85</v>
          </cell>
          <cell r="BN3582">
            <v>2352.73</v>
          </cell>
          <cell r="BT3582">
            <v>2100</v>
          </cell>
        </row>
        <row r="3583">
          <cell r="S3583" t="str">
            <v>Machinery and Equipment</v>
          </cell>
          <cell r="AJ3583">
            <v>13280.5</v>
          </cell>
          <cell r="BN3583">
            <v>1881.43</v>
          </cell>
          <cell r="BT3583">
            <v>6250</v>
          </cell>
        </row>
        <row r="3584">
          <cell r="S3584" t="str">
            <v>Construction In Progress</v>
          </cell>
          <cell r="AJ3584">
            <v>1775.11</v>
          </cell>
          <cell r="BN3584">
            <v>1775.11</v>
          </cell>
          <cell r="BT3584">
            <v>1775.11</v>
          </cell>
        </row>
        <row r="3585">
          <cell r="S3585" t="str">
            <v>Furniture &amp; Fixtures</v>
          </cell>
          <cell r="AJ3585">
            <v>2106</v>
          </cell>
          <cell r="BN3585">
            <v>1702.69</v>
          </cell>
          <cell r="BT3585">
            <v>1400</v>
          </cell>
        </row>
        <row r="3586">
          <cell r="S3586" t="str">
            <v>Buildings</v>
          </cell>
          <cell r="AJ3586">
            <v>2025.92</v>
          </cell>
          <cell r="BN3586">
            <v>1452.75</v>
          </cell>
          <cell r="BT3586" t="str">
            <v>Included</v>
          </cell>
        </row>
        <row r="3587">
          <cell r="S3587" t="str">
            <v>Furniture &amp; Fixtures</v>
          </cell>
          <cell r="AJ3587">
            <v>2184.2800000000002</v>
          </cell>
          <cell r="BN3587">
            <v>1439.17</v>
          </cell>
          <cell r="BT3587">
            <v>1200</v>
          </cell>
        </row>
        <row r="3588">
          <cell r="S3588" t="str">
            <v>Machinery and Equipment</v>
          </cell>
          <cell r="AJ3588">
            <v>2028.04</v>
          </cell>
          <cell r="BN3588">
            <v>1386.12</v>
          </cell>
          <cell r="BT3588">
            <v>1700</v>
          </cell>
        </row>
        <row r="3589">
          <cell r="S3589" t="str">
            <v>Machinery and Equipment</v>
          </cell>
          <cell r="AJ3589">
            <v>1591</v>
          </cell>
          <cell r="BN3589">
            <v>1307.04</v>
          </cell>
          <cell r="BT3589">
            <v>1100</v>
          </cell>
        </row>
        <row r="3590">
          <cell r="S3590" t="str">
            <v>Machinery and Equipment</v>
          </cell>
          <cell r="AJ3590">
            <v>5544.16</v>
          </cell>
          <cell r="BN3590">
            <v>1293.5999999999999</v>
          </cell>
          <cell r="BT3590">
            <v>2600</v>
          </cell>
        </row>
        <row r="3591">
          <cell r="S3591" t="str">
            <v>Office Equipment</v>
          </cell>
          <cell r="AJ3591">
            <v>1350</v>
          </cell>
          <cell r="BN3591">
            <v>1249.02</v>
          </cell>
          <cell r="BT3591">
            <v>1100</v>
          </cell>
        </row>
        <row r="3592">
          <cell r="S3592" t="str">
            <v>Furniture &amp; Fixtures</v>
          </cell>
          <cell r="AJ3592">
            <v>1888.76</v>
          </cell>
          <cell r="BN3592">
            <v>1227.68</v>
          </cell>
          <cell r="BT3592">
            <v>1000</v>
          </cell>
        </row>
        <row r="3593">
          <cell r="S3593" t="str">
            <v>Computer Equipment</v>
          </cell>
          <cell r="AJ3593">
            <v>1795.51</v>
          </cell>
          <cell r="BN3593">
            <v>1047.8</v>
          </cell>
          <cell r="BT3593">
            <v>1100</v>
          </cell>
        </row>
        <row r="3594">
          <cell r="S3594" t="str">
            <v>Buildings</v>
          </cell>
          <cell r="AJ3594">
            <v>13557.4</v>
          </cell>
          <cell r="BN3594">
            <v>949.06</v>
          </cell>
          <cell r="BT3594" t="str">
            <v>Included</v>
          </cell>
        </row>
        <row r="3595">
          <cell r="S3595" t="str">
            <v>Machinery and Equipment</v>
          </cell>
          <cell r="AJ3595">
            <v>977</v>
          </cell>
          <cell r="BN3595">
            <v>942.2</v>
          </cell>
          <cell r="BT3595">
            <v>900</v>
          </cell>
        </row>
        <row r="3596">
          <cell r="S3596" t="str">
            <v>Machinery and Equipment</v>
          </cell>
          <cell r="AJ3596">
            <v>2230.69</v>
          </cell>
          <cell r="BN3596">
            <v>902.89</v>
          </cell>
          <cell r="BT3596">
            <v>350</v>
          </cell>
        </row>
        <row r="3597">
          <cell r="S3597" t="str">
            <v>Office Equipment</v>
          </cell>
          <cell r="AJ3597">
            <v>907.86</v>
          </cell>
          <cell r="BN3597">
            <v>839.96</v>
          </cell>
          <cell r="BT3597">
            <v>750</v>
          </cell>
        </row>
        <row r="3598">
          <cell r="S3598" t="str">
            <v>Machinery and Equipment</v>
          </cell>
          <cell r="AJ3598">
            <v>10736.08</v>
          </cell>
          <cell r="BN3598">
            <v>766.83</v>
          </cell>
          <cell r="BT3598">
            <v>450</v>
          </cell>
        </row>
        <row r="3599">
          <cell r="S3599" t="str">
            <v>Buildings</v>
          </cell>
          <cell r="AJ3599">
            <v>7173.87</v>
          </cell>
          <cell r="BN3599">
            <v>627.64</v>
          </cell>
          <cell r="BT3599" t="str">
            <v>Included</v>
          </cell>
        </row>
        <row r="3600">
          <cell r="S3600" t="str">
            <v>Computer Equipment</v>
          </cell>
          <cell r="AJ3600">
            <v>1393.04</v>
          </cell>
          <cell r="BN3600">
            <v>620.82000000000005</v>
          </cell>
          <cell r="BT3600">
            <v>650</v>
          </cell>
        </row>
        <row r="3601">
          <cell r="S3601" t="str">
            <v>Computer Equipment</v>
          </cell>
          <cell r="AJ3601">
            <v>1393.04</v>
          </cell>
          <cell r="BN3601">
            <v>620.82000000000005</v>
          </cell>
          <cell r="BT3601">
            <v>650</v>
          </cell>
        </row>
        <row r="3602">
          <cell r="S3602" t="str">
            <v>Buildings</v>
          </cell>
          <cell r="AJ3602">
            <v>3896.22</v>
          </cell>
          <cell r="BN3602">
            <v>616.94000000000005</v>
          </cell>
          <cell r="BT3602" t="str">
            <v>Included</v>
          </cell>
        </row>
        <row r="3603">
          <cell r="S3603" t="str">
            <v>Machinery and Equipment</v>
          </cell>
          <cell r="AJ3603">
            <v>2042.64</v>
          </cell>
          <cell r="BN3603">
            <v>607.9</v>
          </cell>
          <cell r="BT3603">
            <v>90</v>
          </cell>
        </row>
        <row r="3604">
          <cell r="S3604" t="str">
            <v>Buildings</v>
          </cell>
          <cell r="AJ3604">
            <v>630.67999999999995</v>
          </cell>
          <cell r="BN3604">
            <v>599.4</v>
          </cell>
          <cell r="BT3604" t="str">
            <v>Included</v>
          </cell>
        </row>
        <row r="3605">
          <cell r="S3605" t="str">
            <v>Computer Equipment</v>
          </cell>
          <cell r="AJ3605">
            <v>971.67</v>
          </cell>
          <cell r="BN3605">
            <v>593.65</v>
          </cell>
          <cell r="BT3605">
            <v>600</v>
          </cell>
        </row>
        <row r="3606">
          <cell r="S3606" t="str">
            <v>Buildings</v>
          </cell>
          <cell r="AJ3606">
            <v>548.22</v>
          </cell>
          <cell r="BN3606">
            <v>521.04</v>
          </cell>
          <cell r="BT3606" t="str">
            <v>Included</v>
          </cell>
        </row>
        <row r="3607">
          <cell r="S3607" t="str">
            <v>Machinery and Equipment</v>
          </cell>
          <cell r="AJ3607">
            <v>651</v>
          </cell>
          <cell r="BN3607">
            <v>519.78</v>
          </cell>
          <cell r="BT3607">
            <v>450</v>
          </cell>
        </row>
        <row r="3608">
          <cell r="S3608" t="str">
            <v>Buildings</v>
          </cell>
          <cell r="AJ3608">
            <v>1730.3</v>
          </cell>
          <cell r="BN3608">
            <v>475.83</v>
          </cell>
          <cell r="BT3608" t="str">
            <v>Included</v>
          </cell>
        </row>
        <row r="3609">
          <cell r="S3609" t="str">
            <v>Computer Equipment</v>
          </cell>
          <cell r="AJ3609">
            <v>910.39</v>
          </cell>
          <cell r="BN3609">
            <v>405.75</v>
          </cell>
          <cell r="BT3609">
            <v>450</v>
          </cell>
        </row>
        <row r="3610">
          <cell r="S3610" t="str">
            <v>Computer Equipment</v>
          </cell>
          <cell r="AJ3610">
            <v>910.39</v>
          </cell>
          <cell r="BN3610">
            <v>405.75</v>
          </cell>
          <cell r="BT3610">
            <v>450</v>
          </cell>
        </row>
        <row r="3611">
          <cell r="S3611" t="str">
            <v>Computer Equipment</v>
          </cell>
          <cell r="AJ3611">
            <v>910.39</v>
          </cell>
          <cell r="BN3611">
            <v>405.75</v>
          </cell>
          <cell r="BT3611">
            <v>450</v>
          </cell>
        </row>
        <row r="3612">
          <cell r="S3612" t="str">
            <v>Computer Equipment</v>
          </cell>
          <cell r="AJ3612">
            <v>910.39</v>
          </cell>
          <cell r="BN3612">
            <v>405.75</v>
          </cell>
          <cell r="BT3612">
            <v>450</v>
          </cell>
        </row>
        <row r="3613">
          <cell r="S3613" t="str">
            <v>Computer Equipment</v>
          </cell>
          <cell r="AJ3613">
            <v>910.39</v>
          </cell>
          <cell r="BN3613">
            <v>405.75</v>
          </cell>
          <cell r="BT3613">
            <v>450</v>
          </cell>
        </row>
        <row r="3614">
          <cell r="S3614" t="str">
            <v>Computer Equipment</v>
          </cell>
          <cell r="AJ3614">
            <v>910.39</v>
          </cell>
          <cell r="BN3614">
            <v>405.74</v>
          </cell>
          <cell r="BT3614">
            <v>450</v>
          </cell>
        </row>
        <row r="3615">
          <cell r="S3615" t="str">
            <v>Computer Equipment</v>
          </cell>
          <cell r="AJ3615">
            <v>910.39</v>
          </cell>
          <cell r="BN3615">
            <v>405.74</v>
          </cell>
          <cell r="BT3615">
            <v>450</v>
          </cell>
        </row>
        <row r="3616">
          <cell r="S3616" t="str">
            <v>Computer Equipment</v>
          </cell>
          <cell r="AJ3616">
            <v>910.39</v>
          </cell>
          <cell r="BN3616">
            <v>405.73</v>
          </cell>
          <cell r="BT3616">
            <v>450</v>
          </cell>
        </row>
        <row r="3617">
          <cell r="S3617" t="str">
            <v>Computer Equipment</v>
          </cell>
          <cell r="AJ3617">
            <v>910.39</v>
          </cell>
          <cell r="BN3617">
            <v>405.73</v>
          </cell>
          <cell r="BT3617">
            <v>450</v>
          </cell>
        </row>
        <row r="3618">
          <cell r="S3618" t="str">
            <v>Computer Equipment</v>
          </cell>
          <cell r="AJ3618">
            <v>910.39</v>
          </cell>
          <cell r="BN3618">
            <v>405.73</v>
          </cell>
          <cell r="BT3618">
            <v>450</v>
          </cell>
        </row>
        <row r="3619">
          <cell r="S3619" t="str">
            <v>Computer Equipment</v>
          </cell>
          <cell r="AJ3619">
            <v>910.39</v>
          </cell>
          <cell r="BN3619">
            <v>405.73</v>
          </cell>
          <cell r="BT3619">
            <v>450</v>
          </cell>
        </row>
        <row r="3620">
          <cell r="S3620" t="str">
            <v>Computer Equipment</v>
          </cell>
          <cell r="AJ3620">
            <v>910.39</v>
          </cell>
          <cell r="BN3620">
            <v>405.73</v>
          </cell>
          <cell r="BT3620">
            <v>450</v>
          </cell>
        </row>
        <row r="3621">
          <cell r="S3621" t="str">
            <v>Computer Equipment</v>
          </cell>
          <cell r="AJ3621">
            <v>910.39</v>
          </cell>
          <cell r="BN3621">
            <v>405.73</v>
          </cell>
          <cell r="BT3621">
            <v>450</v>
          </cell>
        </row>
        <row r="3622">
          <cell r="S3622" t="str">
            <v>Computer Equipment</v>
          </cell>
          <cell r="AJ3622">
            <v>910.39</v>
          </cell>
          <cell r="BN3622">
            <v>405.73</v>
          </cell>
          <cell r="BT3622">
            <v>450</v>
          </cell>
        </row>
        <row r="3623">
          <cell r="S3623" t="str">
            <v>Computer Equipment</v>
          </cell>
          <cell r="AJ3623">
            <v>910.39</v>
          </cell>
          <cell r="BN3623">
            <v>405.73</v>
          </cell>
          <cell r="BT3623">
            <v>450</v>
          </cell>
        </row>
        <row r="3624">
          <cell r="S3624" t="str">
            <v>Buildings</v>
          </cell>
          <cell r="AJ3624">
            <v>1738.33</v>
          </cell>
          <cell r="BN3624">
            <v>391.15</v>
          </cell>
          <cell r="BT3624" t="str">
            <v>Included</v>
          </cell>
        </row>
        <row r="3625">
          <cell r="S3625" t="str">
            <v>Computer Equipment</v>
          </cell>
          <cell r="AJ3625">
            <v>2310.87</v>
          </cell>
          <cell r="BN3625">
            <v>388.31</v>
          </cell>
          <cell r="BT3625">
            <v>850</v>
          </cell>
        </row>
        <row r="3626">
          <cell r="S3626" t="str">
            <v>Machinery and Equipment</v>
          </cell>
          <cell r="AJ3626">
            <v>1436.54</v>
          </cell>
          <cell r="BN3626">
            <v>359.16</v>
          </cell>
          <cell r="BT3626">
            <v>650</v>
          </cell>
        </row>
        <row r="3627">
          <cell r="S3627" t="str">
            <v>Buildings</v>
          </cell>
          <cell r="AJ3627">
            <v>3163.42</v>
          </cell>
          <cell r="BN3627">
            <v>342.73</v>
          </cell>
          <cell r="BT3627" t="str">
            <v>Included</v>
          </cell>
        </row>
        <row r="3628">
          <cell r="S3628" t="str">
            <v>Computer Equipment</v>
          </cell>
          <cell r="AJ3628">
            <v>1291.43</v>
          </cell>
          <cell r="BN3628">
            <v>286.58</v>
          </cell>
          <cell r="BT3628">
            <v>550</v>
          </cell>
        </row>
        <row r="3629">
          <cell r="S3629" t="str">
            <v>Furniture &amp; Fixtures</v>
          </cell>
          <cell r="AJ3629">
            <v>5325.74</v>
          </cell>
          <cell r="BN3629">
            <v>266.31</v>
          </cell>
          <cell r="BT3629">
            <v>250</v>
          </cell>
        </row>
        <row r="3630">
          <cell r="S3630" t="str">
            <v>Computer Equipment</v>
          </cell>
          <cell r="AJ3630">
            <v>1107.74</v>
          </cell>
          <cell r="BN3630">
            <v>245.81</v>
          </cell>
          <cell r="BT3630">
            <v>450</v>
          </cell>
        </row>
        <row r="3631">
          <cell r="S3631" t="str">
            <v>Machinery and Equipment</v>
          </cell>
          <cell r="AJ3631">
            <v>4616.5200000000004</v>
          </cell>
          <cell r="BN3631">
            <v>219.85</v>
          </cell>
          <cell r="BT3631">
            <v>200</v>
          </cell>
        </row>
        <row r="3632">
          <cell r="S3632" t="str">
            <v>Machinery and Equipment</v>
          </cell>
          <cell r="AJ3632">
            <v>1232.19</v>
          </cell>
          <cell r="BN3632">
            <v>176</v>
          </cell>
          <cell r="BT3632">
            <v>50</v>
          </cell>
        </row>
        <row r="3633">
          <cell r="S3633" t="str">
            <v>Machinery and Equipment</v>
          </cell>
          <cell r="AJ3633">
            <v>2269.54</v>
          </cell>
          <cell r="BN3633">
            <v>162.11000000000001</v>
          </cell>
          <cell r="BT3633">
            <v>100</v>
          </cell>
        </row>
        <row r="3634">
          <cell r="S3634" t="str">
            <v>Machinery and Equipment</v>
          </cell>
          <cell r="AJ3634">
            <v>1487.36</v>
          </cell>
          <cell r="BN3634">
            <v>159.36000000000001</v>
          </cell>
          <cell r="BT3634">
            <v>60</v>
          </cell>
        </row>
        <row r="3635">
          <cell r="S3635" t="str">
            <v>Furniture &amp; Fixtures</v>
          </cell>
          <cell r="AJ3635">
            <v>1104.29</v>
          </cell>
          <cell r="BN3635">
            <v>147.19999999999999</v>
          </cell>
          <cell r="BT3635">
            <v>60</v>
          </cell>
        </row>
        <row r="3636">
          <cell r="S3636" t="str">
            <v>Furniture &amp; Fixtures</v>
          </cell>
          <cell r="AJ3636">
            <v>142.51</v>
          </cell>
          <cell r="BN3636">
            <v>92.63</v>
          </cell>
          <cell r="BT3636">
            <v>80</v>
          </cell>
        </row>
        <row r="3637">
          <cell r="S3637" t="str">
            <v>Machinery and Equipment</v>
          </cell>
          <cell r="AJ3637">
            <v>1921.17</v>
          </cell>
          <cell r="BN3637">
            <v>91.5</v>
          </cell>
          <cell r="BT3637">
            <v>80</v>
          </cell>
        </row>
        <row r="3638">
          <cell r="S3638" t="str">
            <v>Computer Equipment</v>
          </cell>
          <cell r="AJ3638">
            <v>366.8</v>
          </cell>
          <cell r="BN3638">
            <v>81.39</v>
          </cell>
          <cell r="BT3638">
            <v>150</v>
          </cell>
        </row>
        <row r="3639">
          <cell r="S3639" t="str">
            <v>Computer Equipment</v>
          </cell>
          <cell r="AJ3639">
            <v>366.73</v>
          </cell>
          <cell r="BN3639">
            <v>81.39</v>
          </cell>
          <cell r="BT3639">
            <v>150</v>
          </cell>
        </row>
        <row r="3640">
          <cell r="S3640" t="str">
            <v>Buildings</v>
          </cell>
          <cell r="AJ3640">
            <v>851.94</v>
          </cell>
          <cell r="BN3640">
            <v>76.53</v>
          </cell>
          <cell r="BT3640" t="str">
            <v>Included</v>
          </cell>
        </row>
        <row r="3641">
          <cell r="S3641" t="str">
            <v>Buildings</v>
          </cell>
          <cell r="AJ3641">
            <v>2371.1999999999998</v>
          </cell>
          <cell r="BN3641">
            <v>71.13</v>
          </cell>
          <cell r="BT3641" t="str">
            <v>Included</v>
          </cell>
        </row>
        <row r="3642">
          <cell r="S3642" t="str">
            <v>Office Equipment</v>
          </cell>
          <cell r="AJ3642">
            <v>844.08</v>
          </cell>
          <cell r="BN3642">
            <v>70.319999999999993</v>
          </cell>
          <cell r="BT3642">
            <v>40</v>
          </cell>
        </row>
        <row r="3643">
          <cell r="S3643" t="str">
            <v>Office Equipment</v>
          </cell>
          <cell r="AJ3643">
            <v>914.48</v>
          </cell>
          <cell r="BN3643">
            <v>53.32</v>
          </cell>
          <cell r="BT3643">
            <v>40</v>
          </cell>
        </row>
        <row r="3644">
          <cell r="S3644" t="str">
            <v>Machinery and Equipment</v>
          </cell>
          <cell r="AJ3644">
            <v>78.09</v>
          </cell>
          <cell r="BN3644">
            <v>27.32</v>
          </cell>
          <cell r="BT3644">
            <v>40</v>
          </cell>
        </row>
        <row r="3645">
          <cell r="S3645" t="str">
            <v>Buildings</v>
          </cell>
          <cell r="AJ3645">
            <v>13964.98</v>
          </cell>
          <cell r="BN3645">
            <v>0</v>
          </cell>
          <cell r="BT3645" t="str">
            <v>Included</v>
          </cell>
        </row>
        <row r="3646">
          <cell r="S3646" t="str">
            <v>Buildings</v>
          </cell>
          <cell r="AJ3646">
            <v>698.24</v>
          </cell>
          <cell r="BN3646">
            <v>0</v>
          </cell>
          <cell r="BT3646" t="str">
            <v>Included</v>
          </cell>
        </row>
        <row r="3647">
          <cell r="S3647" t="str">
            <v>Buildings</v>
          </cell>
          <cell r="AJ3647">
            <v>25656.61</v>
          </cell>
          <cell r="BN3647">
            <v>0</v>
          </cell>
          <cell r="BT3647" t="str">
            <v>Included</v>
          </cell>
        </row>
        <row r="3648">
          <cell r="S3648" t="str">
            <v>Buildings</v>
          </cell>
          <cell r="AJ3648">
            <v>870.9</v>
          </cell>
          <cell r="BN3648">
            <v>0</v>
          </cell>
          <cell r="BT3648" t="str">
            <v>Included</v>
          </cell>
        </row>
        <row r="3649">
          <cell r="S3649" t="str">
            <v>Buildings</v>
          </cell>
          <cell r="AJ3649">
            <v>-227.99</v>
          </cell>
          <cell r="BN3649">
            <v>0</v>
          </cell>
          <cell r="BT3649" t="str">
            <v>Included</v>
          </cell>
        </row>
        <row r="3650">
          <cell r="S3650" t="str">
            <v>Buildings</v>
          </cell>
          <cell r="AJ3650">
            <v>402.31</v>
          </cell>
          <cell r="BN3650">
            <v>0</v>
          </cell>
          <cell r="BT3650" t="str">
            <v>Included</v>
          </cell>
        </row>
        <row r="3651">
          <cell r="S3651" t="str">
            <v>Buildings</v>
          </cell>
          <cell r="AJ3651">
            <v>20458.7</v>
          </cell>
          <cell r="BN3651">
            <v>0</v>
          </cell>
          <cell r="BT3651" t="str">
            <v>Included</v>
          </cell>
        </row>
        <row r="3652">
          <cell r="S3652" t="str">
            <v>Buildings</v>
          </cell>
          <cell r="AJ3652">
            <v>0</v>
          </cell>
          <cell r="BN3652">
            <v>0</v>
          </cell>
          <cell r="BT3652" t="str">
            <v>Included</v>
          </cell>
        </row>
        <row r="3653">
          <cell r="S3653" t="str">
            <v>Buildings</v>
          </cell>
          <cell r="AJ3653">
            <v>78035.570000000007</v>
          </cell>
          <cell r="BN3653">
            <v>0</v>
          </cell>
          <cell r="BT3653" t="str">
            <v>Included</v>
          </cell>
        </row>
        <row r="3654">
          <cell r="S3654" t="str">
            <v>Buildings</v>
          </cell>
          <cell r="AJ3654">
            <v>11079.03</v>
          </cell>
          <cell r="BN3654">
            <v>0</v>
          </cell>
          <cell r="BT3654" t="str">
            <v>Included</v>
          </cell>
        </row>
        <row r="3655">
          <cell r="S3655" t="str">
            <v>Buildings</v>
          </cell>
          <cell r="AJ3655">
            <v>4844.58</v>
          </cell>
          <cell r="BN3655">
            <v>0</v>
          </cell>
          <cell r="BT3655" t="str">
            <v>Included</v>
          </cell>
        </row>
        <row r="3656">
          <cell r="S3656" t="str">
            <v>Buildings</v>
          </cell>
          <cell r="AJ3656">
            <v>14785.11</v>
          </cell>
          <cell r="BN3656">
            <v>0</v>
          </cell>
          <cell r="BT3656" t="str">
            <v>Included</v>
          </cell>
        </row>
        <row r="3657">
          <cell r="S3657" t="str">
            <v>Buildings</v>
          </cell>
          <cell r="AJ3657">
            <v>10524.54</v>
          </cell>
          <cell r="BN3657">
            <v>0</v>
          </cell>
          <cell r="BT3657" t="str">
            <v>Included</v>
          </cell>
        </row>
        <row r="3658">
          <cell r="S3658" t="str">
            <v>Buildings</v>
          </cell>
          <cell r="AJ3658">
            <v>13328.14</v>
          </cell>
          <cell r="BN3658">
            <v>0</v>
          </cell>
          <cell r="BT3658" t="str">
            <v>Included</v>
          </cell>
        </row>
        <row r="3659">
          <cell r="S3659" t="str">
            <v>Buildings</v>
          </cell>
          <cell r="AJ3659">
            <v>4098.5200000000004</v>
          </cell>
          <cell r="BN3659">
            <v>0</v>
          </cell>
          <cell r="BT3659" t="str">
            <v>Included</v>
          </cell>
        </row>
        <row r="3660">
          <cell r="S3660" t="str">
            <v>Buildings</v>
          </cell>
          <cell r="AJ3660">
            <v>6852.79</v>
          </cell>
          <cell r="BN3660">
            <v>0</v>
          </cell>
          <cell r="BT3660" t="str">
            <v>Included</v>
          </cell>
        </row>
        <row r="3661">
          <cell r="S3661" t="str">
            <v>Buildings</v>
          </cell>
          <cell r="AJ3661">
            <v>7134.92</v>
          </cell>
          <cell r="BN3661">
            <v>0</v>
          </cell>
          <cell r="BT3661" t="str">
            <v>Included</v>
          </cell>
        </row>
        <row r="3662">
          <cell r="S3662" t="str">
            <v>Buildings</v>
          </cell>
          <cell r="AJ3662">
            <v>1038.5</v>
          </cell>
          <cell r="BN3662">
            <v>0</v>
          </cell>
          <cell r="BT3662" t="str">
            <v>Included</v>
          </cell>
        </row>
        <row r="3663">
          <cell r="S3663" t="str">
            <v>Buildings</v>
          </cell>
          <cell r="AJ3663">
            <v>486.71</v>
          </cell>
          <cell r="BN3663">
            <v>0</v>
          </cell>
          <cell r="BT3663" t="str">
            <v>Included</v>
          </cell>
        </row>
        <row r="3664">
          <cell r="S3664" t="str">
            <v>Buildings</v>
          </cell>
          <cell r="AJ3664">
            <v>5381.05</v>
          </cell>
          <cell r="BN3664">
            <v>0</v>
          </cell>
          <cell r="BT3664" t="str">
            <v>Included</v>
          </cell>
        </row>
        <row r="3665">
          <cell r="S3665" t="str">
            <v>Buildings</v>
          </cell>
          <cell r="AJ3665">
            <v>1903.38</v>
          </cell>
          <cell r="BN3665">
            <v>0</v>
          </cell>
          <cell r="BT3665" t="str">
            <v>Included</v>
          </cell>
        </row>
        <row r="3666">
          <cell r="S3666" t="str">
            <v>Buildings</v>
          </cell>
          <cell r="AJ3666">
            <v>2925.79</v>
          </cell>
          <cell r="BN3666">
            <v>0</v>
          </cell>
          <cell r="BT3666" t="str">
            <v>Included</v>
          </cell>
        </row>
        <row r="3667">
          <cell r="S3667" t="str">
            <v>Buildings</v>
          </cell>
          <cell r="AJ3667">
            <v>8234.08</v>
          </cell>
          <cell r="BN3667">
            <v>0</v>
          </cell>
          <cell r="BT3667" t="str">
            <v>Included</v>
          </cell>
        </row>
        <row r="3668">
          <cell r="S3668" t="str">
            <v>Buildings</v>
          </cell>
          <cell r="AJ3668">
            <v>1094.0999999999999</v>
          </cell>
          <cell r="BN3668">
            <v>0</v>
          </cell>
          <cell r="BT3668" t="str">
            <v>Included</v>
          </cell>
        </row>
        <row r="3669">
          <cell r="S3669" t="str">
            <v>Buildings</v>
          </cell>
          <cell r="AJ3669">
            <v>4404.5</v>
          </cell>
          <cell r="BN3669">
            <v>0</v>
          </cell>
          <cell r="BT3669" t="str">
            <v>Included</v>
          </cell>
        </row>
        <row r="3670">
          <cell r="S3670" t="str">
            <v>Machinery and Equipment</v>
          </cell>
          <cell r="AJ3670">
            <v>3222.62</v>
          </cell>
          <cell r="BN3670">
            <v>0</v>
          </cell>
          <cell r="BT3670">
            <v>250</v>
          </cell>
        </row>
        <row r="3671">
          <cell r="S3671" t="str">
            <v>Machinery and Equipment</v>
          </cell>
          <cell r="AJ3671">
            <v>3222.62</v>
          </cell>
          <cell r="BN3671">
            <v>0</v>
          </cell>
          <cell r="BT3671">
            <v>250</v>
          </cell>
        </row>
        <row r="3672">
          <cell r="S3672" t="str">
            <v>Machinery and Equipment</v>
          </cell>
          <cell r="AJ3672">
            <v>3222.62</v>
          </cell>
          <cell r="BN3672">
            <v>0</v>
          </cell>
          <cell r="BT3672">
            <v>250</v>
          </cell>
        </row>
        <row r="3673">
          <cell r="S3673" t="str">
            <v>Machinery and Equipment</v>
          </cell>
          <cell r="AJ3673">
            <v>28968.99</v>
          </cell>
          <cell r="BN3673">
            <v>0</v>
          </cell>
          <cell r="BT3673">
            <v>1700</v>
          </cell>
        </row>
        <row r="3674">
          <cell r="S3674" t="str">
            <v>Machinery and Equipment</v>
          </cell>
          <cell r="AJ3674">
            <v>64.849999999999994</v>
          </cell>
          <cell r="BN3674">
            <v>0</v>
          </cell>
          <cell r="BT3674">
            <v>0</v>
          </cell>
        </row>
        <row r="3675">
          <cell r="S3675" t="str">
            <v>Machinery and Equipment</v>
          </cell>
          <cell r="AJ3675">
            <v>581.21</v>
          </cell>
          <cell r="BN3675">
            <v>0</v>
          </cell>
          <cell r="BT3675">
            <v>40</v>
          </cell>
        </row>
        <row r="3676">
          <cell r="S3676" t="str">
            <v>Machinery and Equipment</v>
          </cell>
          <cell r="AJ3676">
            <v>125.88</v>
          </cell>
          <cell r="BN3676">
            <v>0</v>
          </cell>
          <cell r="BT3676">
            <v>10</v>
          </cell>
        </row>
        <row r="3677">
          <cell r="S3677" t="str">
            <v>Machinery and Equipment</v>
          </cell>
          <cell r="AJ3677">
            <v>28968.99</v>
          </cell>
          <cell r="BN3677">
            <v>0</v>
          </cell>
          <cell r="BT3677">
            <v>1700</v>
          </cell>
        </row>
        <row r="3678">
          <cell r="S3678" t="str">
            <v>Machinery and Equipment</v>
          </cell>
          <cell r="AJ3678">
            <v>64.849999999999994</v>
          </cell>
          <cell r="BN3678">
            <v>0</v>
          </cell>
          <cell r="BT3678">
            <v>0</v>
          </cell>
        </row>
        <row r="3679">
          <cell r="S3679" t="str">
            <v>Machinery and Equipment</v>
          </cell>
          <cell r="AJ3679">
            <v>581.21</v>
          </cell>
          <cell r="BN3679">
            <v>0</v>
          </cell>
          <cell r="BT3679">
            <v>40</v>
          </cell>
        </row>
        <row r="3680">
          <cell r="S3680" t="str">
            <v>Machinery and Equipment</v>
          </cell>
          <cell r="AJ3680">
            <v>125.91</v>
          </cell>
          <cell r="BN3680">
            <v>0</v>
          </cell>
          <cell r="BT3680">
            <v>10</v>
          </cell>
        </row>
        <row r="3681">
          <cell r="S3681" t="str">
            <v>Machinery and Equipment</v>
          </cell>
          <cell r="AJ3681">
            <v>11663.44</v>
          </cell>
          <cell r="BN3681">
            <v>0</v>
          </cell>
          <cell r="BT3681">
            <v>700</v>
          </cell>
        </row>
        <row r="3682">
          <cell r="S3682" t="str">
            <v>Machinery and Equipment</v>
          </cell>
          <cell r="AJ3682">
            <v>4595.2</v>
          </cell>
          <cell r="BN3682">
            <v>0</v>
          </cell>
          <cell r="BT3682">
            <v>300</v>
          </cell>
        </row>
        <row r="3683">
          <cell r="S3683" t="str">
            <v>Machinery and Equipment</v>
          </cell>
          <cell r="AJ3683">
            <v>2887.02</v>
          </cell>
          <cell r="BN3683">
            <v>0</v>
          </cell>
          <cell r="BT3683">
            <v>800</v>
          </cell>
        </row>
        <row r="3684">
          <cell r="S3684" t="str">
            <v>Machinery and Equipment</v>
          </cell>
          <cell r="AJ3684">
            <v>2090.86</v>
          </cell>
          <cell r="BN3684">
            <v>0</v>
          </cell>
          <cell r="BT3684">
            <v>150</v>
          </cell>
        </row>
        <row r="3685">
          <cell r="S3685" t="str">
            <v>Machinery and Equipment</v>
          </cell>
          <cell r="AJ3685">
            <v>5571.58</v>
          </cell>
          <cell r="BN3685">
            <v>0</v>
          </cell>
          <cell r="BT3685">
            <v>400</v>
          </cell>
        </row>
        <row r="3686">
          <cell r="S3686" t="str">
            <v>Machinery and Equipment</v>
          </cell>
          <cell r="AJ3686">
            <v>8670.82</v>
          </cell>
          <cell r="BN3686">
            <v>0</v>
          </cell>
          <cell r="BT3686">
            <v>700</v>
          </cell>
        </row>
        <row r="3687">
          <cell r="S3687" t="str">
            <v>Machinery and Equipment</v>
          </cell>
          <cell r="AJ3687">
            <v>213.83</v>
          </cell>
          <cell r="BN3687">
            <v>0</v>
          </cell>
          <cell r="BT3687">
            <v>20</v>
          </cell>
        </row>
        <row r="3688">
          <cell r="S3688" t="str">
            <v>Machinery and Equipment</v>
          </cell>
          <cell r="AJ3688">
            <v>3632.16</v>
          </cell>
          <cell r="BN3688">
            <v>0</v>
          </cell>
          <cell r="BT3688">
            <v>250</v>
          </cell>
        </row>
        <row r="3689">
          <cell r="S3689" t="str">
            <v>Machinery and Equipment</v>
          </cell>
          <cell r="AJ3689">
            <v>3632.16</v>
          </cell>
          <cell r="BN3689">
            <v>0</v>
          </cell>
          <cell r="BT3689">
            <v>250</v>
          </cell>
        </row>
        <row r="3690">
          <cell r="S3690" t="str">
            <v>Machinery and Equipment</v>
          </cell>
          <cell r="AJ3690">
            <v>8670.82</v>
          </cell>
          <cell r="BN3690">
            <v>0</v>
          </cell>
          <cell r="BT3690">
            <v>700</v>
          </cell>
        </row>
        <row r="3691">
          <cell r="S3691" t="str">
            <v>Machinery and Equipment</v>
          </cell>
          <cell r="AJ3691">
            <v>213.83</v>
          </cell>
          <cell r="BN3691">
            <v>0</v>
          </cell>
          <cell r="BT3691">
            <v>20</v>
          </cell>
        </row>
        <row r="3692">
          <cell r="S3692" t="str">
            <v>Machinery and Equipment</v>
          </cell>
          <cell r="AJ3692">
            <v>8670.82</v>
          </cell>
          <cell r="BN3692">
            <v>0</v>
          </cell>
          <cell r="BT3692">
            <v>700</v>
          </cell>
        </row>
        <row r="3693">
          <cell r="S3693" t="str">
            <v>Machinery and Equipment</v>
          </cell>
          <cell r="AJ3693">
            <v>213.86</v>
          </cell>
          <cell r="BN3693">
            <v>0</v>
          </cell>
          <cell r="BT3693">
            <v>20</v>
          </cell>
        </row>
        <row r="3694">
          <cell r="S3694" t="str">
            <v>Machinery and Equipment</v>
          </cell>
          <cell r="AJ3694">
            <v>3047.33</v>
          </cell>
          <cell r="BN3694">
            <v>0</v>
          </cell>
          <cell r="BT3694">
            <v>500</v>
          </cell>
        </row>
        <row r="3695">
          <cell r="S3695" t="str">
            <v>Machinery and Equipment</v>
          </cell>
          <cell r="AJ3695">
            <v>98.59</v>
          </cell>
          <cell r="BN3695">
            <v>0</v>
          </cell>
          <cell r="BT3695">
            <v>20</v>
          </cell>
        </row>
        <row r="3696">
          <cell r="S3696" t="str">
            <v>Machinery and Equipment</v>
          </cell>
          <cell r="AJ3696">
            <v>3683.2</v>
          </cell>
          <cell r="BN3696">
            <v>0</v>
          </cell>
          <cell r="BT3696">
            <v>250</v>
          </cell>
        </row>
        <row r="3697">
          <cell r="S3697" t="str">
            <v>Machinery and Equipment</v>
          </cell>
          <cell r="AJ3697">
            <v>3526.29</v>
          </cell>
          <cell r="BN3697">
            <v>0</v>
          </cell>
          <cell r="BT3697">
            <v>150</v>
          </cell>
        </row>
        <row r="3698">
          <cell r="S3698" t="str">
            <v>Machinery and Equipment</v>
          </cell>
          <cell r="AJ3698">
            <v>3900.98</v>
          </cell>
          <cell r="BN3698">
            <v>0</v>
          </cell>
          <cell r="BT3698">
            <v>200</v>
          </cell>
        </row>
        <row r="3699">
          <cell r="S3699" t="str">
            <v>Machinery and Equipment</v>
          </cell>
          <cell r="AJ3699">
            <v>4161.1400000000003</v>
          </cell>
          <cell r="BN3699">
            <v>0</v>
          </cell>
          <cell r="BT3699">
            <v>200</v>
          </cell>
        </row>
        <row r="3700">
          <cell r="S3700" t="str">
            <v>Machinery and Equipment</v>
          </cell>
          <cell r="AJ3700">
            <v>7968.81</v>
          </cell>
          <cell r="BN3700">
            <v>0</v>
          </cell>
          <cell r="BT3700">
            <v>450</v>
          </cell>
        </row>
        <row r="3701">
          <cell r="S3701" t="str">
            <v>Machinery and Equipment</v>
          </cell>
          <cell r="AJ3701">
            <v>3185.43</v>
          </cell>
          <cell r="BN3701">
            <v>0</v>
          </cell>
          <cell r="BT3701">
            <v>200</v>
          </cell>
        </row>
        <row r="3702">
          <cell r="S3702" t="str">
            <v>Machinery and Equipment</v>
          </cell>
          <cell r="AJ3702">
            <v>246830.53</v>
          </cell>
          <cell r="BN3702">
            <v>0</v>
          </cell>
          <cell r="BT3702">
            <v>14000</v>
          </cell>
        </row>
        <row r="3703">
          <cell r="S3703" t="str">
            <v>Machinery and Equipment</v>
          </cell>
          <cell r="AJ3703">
            <v>3014.09</v>
          </cell>
          <cell r="BN3703">
            <v>0</v>
          </cell>
          <cell r="BT3703">
            <v>150</v>
          </cell>
        </row>
        <row r="3704">
          <cell r="S3704" t="str">
            <v>Machinery and Equipment</v>
          </cell>
          <cell r="AJ3704">
            <v>-4388.1400000000003</v>
          </cell>
          <cell r="BN3704">
            <v>0</v>
          </cell>
          <cell r="BT3704">
            <v>-150</v>
          </cell>
        </row>
        <row r="3705">
          <cell r="S3705" t="str">
            <v>Machinery and Equipment</v>
          </cell>
          <cell r="AJ3705">
            <v>38528.160000000003</v>
          </cell>
          <cell r="BN3705">
            <v>0</v>
          </cell>
          <cell r="BT3705">
            <v>2600</v>
          </cell>
        </row>
        <row r="3706">
          <cell r="S3706" t="str">
            <v>Machinery and Equipment</v>
          </cell>
          <cell r="AJ3706">
            <v>97663.63</v>
          </cell>
          <cell r="BN3706">
            <v>0</v>
          </cell>
          <cell r="BT3706">
            <v>6750</v>
          </cell>
        </row>
        <row r="3707">
          <cell r="S3707" t="str">
            <v>Machinery and Equipment</v>
          </cell>
          <cell r="AJ3707">
            <v>1675.86</v>
          </cell>
          <cell r="BN3707">
            <v>0</v>
          </cell>
          <cell r="BT3707">
            <v>100</v>
          </cell>
        </row>
        <row r="3708">
          <cell r="S3708" t="str">
            <v>Machinery and Equipment</v>
          </cell>
          <cell r="AJ3708">
            <v>3830.9</v>
          </cell>
          <cell r="BN3708">
            <v>0</v>
          </cell>
          <cell r="BT3708">
            <v>200</v>
          </cell>
        </row>
        <row r="3709">
          <cell r="S3709" t="str">
            <v>Machinery and Equipment</v>
          </cell>
          <cell r="AJ3709">
            <v>103963.45</v>
          </cell>
          <cell r="BN3709">
            <v>0</v>
          </cell>
          <cell r="BT3709">
            <v>6000</v>
          </cell>
        </row>
        <row r="3710">
          <cell r="S3710" t="str">
            <v>Machinery and Equipment</v>
          </cell>
          <cell r="AJ3710">
            <v>10953.3</v>
          </cell>
          <cell r="BN3710">
            <v>0</v>
          </cell>
          <cell r="BT3710">
            <v>700</v>
          </cell>
        </row>
        <row r="3711">
          <cell r="S3711" t="str">
            <v>Machinery and Equipment</v>
          </cell>
          <cell r="AJ3711">
            <v>18699.43</v>
          </cell>
          <cell r="BN3711">
            <v>0</v>
          </cell>
          <cell r="BT3711">
            <v>2200</v>
          </cell>
        </row>
        <row r="3712">
          <cell r="S3712" t="str">
            <v>Machinery and Equipment</v>
          </cell>
          <cell r="AJ3712">
            <v>1802.76</v>
          </cell>
          <cell r="BN3712">
            <v>0</v>
          </cell>
          <cell r="BT3712">
            <v>200</v>
          </cell>
        </row>
        <row r="3713">
          <cell r="S3713" t="str">
            <v>Machinery and Equipment</v>
          </cell>
          <cell r="AJ3713">
            <v>3992.28</v>
          </cell>
          <cell r="BN3713">
            <v>0</v>
          </cell>
          <cell r="BT3713">
            <v>200</v>
          </cell>
        </row>
        <row r="3714">
          <cell r="S3714" t="str">
            <v>Machinery and Equipment</v>
          </cell>
          <cell r="AJ3714">
            <v>5946.79</v>
          </cell>
          <cell r="BN3714">
            <v>0</v>
          </cell>
          <cell r="BT3714">
            <v>400</v>
          </cell>
        </row>
        <row r="3715">
          <cell r="S3715" t="str">
            <v>Machinery and Equipment</v>
          </cell>
          <cell r="AJ3715">
            <v>2755.04</v>
          </cell>
          <cell r="BN3715">
            <v>0</v>
          </cell>
          <cell r="BT3715">
            <v>150</v>
          </cell>
        </row>
        <row r="3716">
          <cell r="S3716" t="str">
            <v>Machinery and Equipment</v>
          </cell>
          <cell r="AJ3716">
            <v>2603.23</v>
          </cell>
          <cell r="BN3716">
            <v>0</v>
          </cell>
          <cell r="BT3716">
            <v>150</v>
          </cell>
        </row>
        <row r="3717">
          <cell r="S3717" t="str">
            <v>Machinery and Equipment</v>
          </cell>
          <cell r="AJ3717">
            <v>634.04</v>
          </cell>
          <cell r="BN3717">
            <v>0</v>
          </cell>
          <cell r="BT3717">
            <v>40</v>
          </cell>
        </row>
        <row r="3718">
          <cell r="S3718" t="str">
            <v>Machinery and Equipment</v>
          </cell>
          <cell r="AJ3718">
            <v>5330.45</v>
          </cell>
          <cell r="BN3718">
            <v>0</v>
          </cell>
          <cell r="BT3718">
            <v>350</v>
          </cell>
        </row>
        <row r="3719">
          <cell r="S3719" t="str">
            <v>Machinery and Equipment</v>
          </cell>
          <cell r="AJ3719">
            <v>1204.1199999999999</v>
          </cell>
          <cell r="BN3719">
            <v>0</v>
          </cell>
          <cell r="BT3719">
            <v>80</v>
          </cell>
        </row>
        <row r="3720">
          <cell r="S3720" t="str">
            <v>Machinery and Equipment</v>
          </cell>
          <cell r="AJ3720">
            <v>1154.96</v>
          </cell>
          <cell r="BN3720">
            <v>0</v>
          </cell>
          <cell r="BT3720">
            <v>80</v>
          </cell>
        </row>
        <row r="3721">
          <cell r="S3721" t="str">
            <v>Machinery and Equipment</v>
          </cell>
          <cell r="AJ3721">
            <v>3605.74</v>
          </cell>
          <cell r="BN3721">
            <v>0</v>
          </cell>
          <cell r="BT3721">
            <v>1200</v>
          </cell>
        </row>
        <row r="3722">
          <cell r="S3722" t="str">
            <v>Machinery and Equipment</v>
          </cell>
          <cell r="AJ3722">
            <v>459.87</v>
          </cell>
          <cell r="BN3722">
            <v>0</v>
          </cell>
          <cell r="BT3722">
            <v>150</v>
          </cell>
        </row>
        <row r="3723">
          <cell r="S3723" t="str">
            <v>Machinery and Equipment</v>
          </cell>
          <cell r="AJ3723">
            <v>1122.29</v>
          </cell>
          <cell r="BN3723">
            <v>0</v>
          </cell>
          <cell r="BT3723">
            <v>350</v>
          </cell>
        </row>
        <row r="3724">
          <cell r="S3724" t="str">
            <v>Machinery and Equipment</v>
          </cell>
          <cell r="AJ3724">
            <v>795.19</v>
          </cell>
          <cell r="BN3724">
            <v>0</v>
          </cell>
          <cell r="BT3724">
            <v>250</v>
          </cell>
        </row>
        <row r="3725">
          <cell r="S3725" t="str">
            <v>Machinery and Equipment</v>
          </cell>
          <cell r="AJ3725">
            <v>85.35</v>
          </cell>
          <cell r="BN3725">
            <v>0</v>
          </cell>
          <cell r="BT3725">
            <v>30</v>
          </cell>
        </row>
        <row r="3726">
          <cell r="S3726" t="str">
            <v>Machinery and Equipment</v>
          </cell>
          <cell r="AJ3726">
            <v>17479.47</v>
          </cell>
          <cell r="BN3726">
            <v>0</v>
          </cell>
          <cell r="BT3726">
            <v>6750</v>
          </cell>
        </row>
        <row r="3727">
          <cell r="S3727" t="str">
            <v>Machinery and Equipment</v>
          </cell>
          <cell r="AJ3727">
            <v>11204.79</v>
          </cell>
          <cell r="BN3727">
            <v>0</v>
          </cell>
          <cell r="BT3727">
            <v>600</v>
          </cell>
        </row>
        <row r="3728">
          <cell r="S3728" t="str">
            <v>Machinery and Equipment</v>
          </cell>
          <cell r="AJ3728">
            <v>992.07</v>
          </cell>
          <cell r="BN3728">
            <v>0</v>
          </cell>
          <cell r="BT3728">
            <v>60</v>
          </cell>
        </row>
        <row r="3729">
          <cell r="S3729" t="str">
            <v>Machinery and Equipment</v>
          </cell>
          <cell r="AJ3729">
            <v>4035.01</v>
          </cell>
          <cell r="BN3729">
            <v>0</v>
          </cell>
          <cell r="BT3729">
            <v>250</v>
          </cell>
        </row>
        <row r="3730">
          <cell r="S3730" t="str">
            <v>Machinery and Equipment</v>
          </cell>
          <cell r="AJ3730">
            <v>1268.5</v>
          </cell>
          <cell r="BN3730">
            <v>0</v>
          </cell>
          <cell r="BT3730">
            <v>80</v>
          </cell>
        </row>
        <row r="3731">
          <cell r="S3731" t="str">
            <v>Machinery and Equipment</v>
          </cell>
          <cell r="AJ3731">
            <v>31502.83</v>
          </cell>
          <cell r="BN3731">
            <v>0</v>
          </cell>
          <cell r="BT3731">
            <v>1600</v>
          </cell>
        </row>
        <row r="3732">
          <cell r="S3732" t="str">
            <v>Machinery and Equipment</v>
          </cell>
          <cell r="AJ3732">
            <v>755.21</v>
          </cell>
          <cell r="BN3732">
            <v>0</v>
          </cell>
          <cell r="BT3732">
            <v>40</v>
          </cell>
        </row>
        <row r="3733">
          <cell r="S3733" t="str">
            <v>Machinery and Equipment</v>
          </cell>
          <cell r="AJ3733">
            <v>138.32</v>
          </cell>
          <cell r="BN3733">
            <v>0</v>
          </cell>
          <cell r="BT3733">
            <v>10</v>
          </cell>
        </row>
        <row r="3734">
          <cell r="S3734" t="str">
            <v>Machinery and Equipment</v>
          </cell>
          <cell r="AJ3734">
            <v>1091.08</v>
          </cell>
          <cell r="BN3734">
            <v>0</v>
          </cell>
          <cell r="BT3734">
            <v>60</v>
          </cell>
        </row>
        <row r="3735">
          <cell r="S3735" t="str">
            <v>Machinery and Equipment</v>
          </cell>
          <cell r="AJ3735">
            <v>57786.239999999998</v>
          </cell>
          <cell r="BN3735">
            <v>0</v>
          </cell>
          <cell r="BT3735">
            <v>2800</v>
          </cell>
        </row>
        <row r="3736">
          <cell r="S3736" t="str">
            <v>Machinery and Equipment</v>
          </cell>
          <cell r="AJ3736">
            <v>142748.1</v>
          </cell>
          <cell r="BN3736">
            <v>0</v>
          </cell>
          <cell r="BT3736">
            <v>7250</v>
          </cell>
        </row>
        <row r="3737">
          <cell r="S3737" t="str">
            <v>Machinery and Equipment</v>
          </cell>
          <cell r="AJ3737">
            <v>-27583.61</v>
          </cell>
          <cell r="BN3737">
            <v>0</v>
          </cell>
          <cell r="BT3737">
            <v>-1800</v>
          </cell>
        </row>
        <row r="3738">
          <cell r="S3738" t="str">
            <v>Machinery and Equipment</v>
          </cell>
          <cell r="AJ3738">
            <v>21007.49</v>
          </cell>
          <cell r="BN3738">
            <v>0</v>
          </cell>
          <cell r="BT3738">
            <v>2800</v>
          </cell>
        </row>
        <row r="3739">
          <cell r="S3739" t="str">
            <v>Machinery and Equipment</v>
          </cell>
          <cell r="AJ3739">
            <v>1370.08</v>
          </cell>
          <cell r="BN3739">
            <v>0</v>
          </cell>
          <cell r="BT3739">
            <v>200</v>
          </cell>
        </row>
        <row r="3740">
          <cell r="S3740" t="str">
            <v>Machinery and Equipment</v>
          </cell>
          <cell r="AJ3740">
            <v>3880.82</v>
          </cell>
          <cell r="BN3740">
            <v>0</v>
          </cell>
          <cell r="BT3740">
            <v>250</v>
          </cell>
        </row>
        <row r="3741">
          <cell r="S3741" t="str">
            <v>Machinery and Equipment</v>
          </cell>
          <cell r="AJ3741">
            <v>1514.63</v>
          </cell>
          <cell r="BN3741">
            <v>0</v>
          </cell>
          <cell r="BT3741">
            <v>90</v>
          </cell>
        </row>
        <row r="3742">
          <cell r="S3742" t="str">
            <v>Machinery and Equipment</v>
          </cell>
          <cell r="AJ3742">
            <v>1674.82</v>
          </cell>
          <cell r="BN3742">
            <v>0</v>
          </cell>
          <cell r="BT3742">
            <v>100</v>
          </cell>
        </row>
        <row r="3743">
          <cell r="S3743" t="str">
            <v>Machinery and Equipment</v>
          </cell>
          <cell r="AJ3743">
            <v>1227.07</v>
          </cell>
          <cell r="BN3743">
            <v>0</v>
          </cell>
          <cell r="BT3743">
            <v>70</v>
          </cell>
        </row>
        <row r="3744">
          <cell r="S3744" t="str">
            <v>Machinery and Equipment</v>
          </cell>
          <cell r="AJ3744">
            <v>895.27</v>
          </cell>
          <cell r="BN3744">
            <v>0</v>
          </cell>
          <cell r="BT3744">
            <v>60</v>
          </cell>
        </row>
        <row r="3745">
          <cell r="S3745" t="str">
            <v>Machinery and Equipment</v>
          </cell>
          <cell r="AJ3745">
            <v>2844.53</v>
          </cell>
          <cell r="BN3745">
            <v>0</v>
          </cell>
          <cell r="BT3745">
            <v>150</v>
          </cell>
        </row>
        <row r="3746">
          <cell r="S3746" t="str">
            <v>Machinery and Equipment</v>
          </cell>
          <cell r="AJ3746">
            <v>403.67</v>
          </cell>
          <cell r="BN3746">
            <v>0</v>
          </cell>
          <cell r="BT3746">
            <v>20</v>
          </cell>
        </row>
        <row r="3747">
          <cell r="S3747" t="str">
            <v>Machinery and Equipment</v>
          </cell>
          <cell r="AJ3747">
            <v>401.59</v>
          </cell>
          <cell r="BN3747">
            <v>0</v>
          </cell>
          <cell r="BT3747">
            <v>30</v>
          </cell>
        </row>
        <row r="3748">
          <cell r="S3748" t="str">
            <v>Machinery and Equipment</v>
          </cell>
          <cell r="AJ3748">
            <v>14253.88</v>
          </cell>
          <cell r="BN3748">
            <v>0</v>
          </cell>
          <cell r="BT3748">
            <v>1600</v>
          </cell>
        </row>
        <row r="3749">
          <cell r="S3749" t="str">
            <v>Machinery and Equipment</v>
          </cell>
          <cell r="AJ3749">
            <v>712.69</v>
          </cell>
          <cell r="BN3749">
            <v>0</v>
          </cell>
          <cell r="BT3749">
            <v>80</v>
          </cell>
        </row>
        <row r="3750">
          <cell r="S3750" t="str">
            <v>Machinery and Equipment</v>
          </cell>
          <cell r="AJ3750">
            <v>2490.41</v>
          </cell>
          <cell r="BN3750">
            <v>0</v>
          </cell>
          <cell r="BT3750">
            <v>150</v>
          </cell>
        </row>
        <row r="3751">
          <cell r="S3751" t="str">
            <v>Machinery and Equipment</v>
          </cell>
          <cell r="AJ3751">
            <v>679.87</v>
          </cell>
          <cell r="BN3751">
            <v>0</v>
          </cell>
          <cell r="BT3751">
            <v>40</v>
          </cell>
        </row>
        <row r="3752">
          <cell r="S3752" t="str">
            <v>Machinery and Equipment</v>
          </cell>
          <cell r="AJ3752">
            <v>959.35</v>
          </cell>
          <cell r="BN3752">
            <v>0</v>
          </cell>
          <cell r="BT3752">
            <v>60</v>
          </cell>
        </row>
        <row r="3753">
          <cell r="S3753" t="str">
            <v>Machinery and Equipment</v>
          </cell>
          <cell r="AJ3753">
            <v>3267.88</v>
          </cell>
          <cell r="BN3753">
            <v>0</v>
          </cell>
          <cell r="BT3753">
            <v>200</v>
          </cell>
        </row>
        <row r="3754">
          <cell r="S3754" t="str">
            <v>Machinery and Equipment</v>
          </cell>
          <cell r="AJ3754">
            <v>10655.83</v>
          </cell>
          <cell r="BN3754">
            <v>0</v>
          </cell>
          <cell r="BT3754">
            <v>1800</v>
          </cell>
        </row>
        <row r="3755">
          <cell r="S3755" t="str">
            <v>Machinery and Equipment</v>
          </cell>
          <cell r="AJ3755">
            <v>86470.02</v>
          </cell>
          <cell r="BN3755">
            <v>0</v>
          </cell>
          <cell r="BT3755">
            <v>14500</v>
          </cell>
        </row>
        <row r="3756">
          <cell r="S3756" t="str">
            <v>Machinery and Equipment</v>
          </cell>
          <cell r="AJ3756">
            <v>19712.54</v>
          </cell>
          <cell r="BN3756">
            <v>0</v>
          </cell>
          <cell r="BT3756">
            <v>3200</v>
          </cell>
        </row>
        <row r="3757">
          <cell r="S3757" t="str">
            <v>Machinery and Equipment</v>
          </cell>
          <cell r="AJ3757">
            <v>4155.1899999999996</v>
          </cell>
          <cell r="BN3757">
            <v>0</v>
          </cell>
          <cell r="BT3757">
            <v>550</v>
          </cell>
        </row>
        <row r="3758">
          <cell r="S3758" t="str">
            <v>Machinery and Equipment</v>
          </cell>
          <cell r="AJ3758">
            <v>330.71</v>
          </cell>
          <cell r="BN3758">
            <v>0</v>
          </cell>
          <cell r="BT3758">
            <v>40</v>
          </cell>
        </row>
        <row r="3759">
          <cell r="S3759" t="str">
            <v>Machinery and Equipment</v>
          </cell>
          <cell r="AJ3759">
            <v>1550.08</v>
          </cell>
          <cell r="BN3759">
            <v>0</v>
          </cell>
          <cell r="BT3759">
            <v>90</v>
          </cell>
        </row>
        <row r="3760">
          <cell r="S3760" t="str">
            <v>Machinery and Equipment</v>
          </cell>
          <cell r="AJ3760">
            <v>1487.36</v>
          </cell>
          <cell r="BN3760">
            <v>0</v>
          </cell>
          <cell r="BT3760">
            <v>100</v>
          </cell>
        </row>
        <row r="3761">
          <cell r="S3761" t="str">
            <v>Machinery and Equipment</v>
          </cell>
          <cell r="AJ3761">
            <v>688.75</v>
          </cell>
          <cell r="BN3761">
            <v>0</v>
          </cell>
          <cell r="BT3761">
            <v>40</v>
          </cell>
        </row>
        <row r="3762">
          <cell r="S3762" t="str">
            <v>Machinery and Equipment</v>
          </cell>
          <cell r="AJ3762">
            <v>6026.91</v>
          </cell>
          <cell r="BN3762">
            <v>0</v>
          </cell>
          <cell r="BT3762">
            <v>400</v>
          </cell>
        </row>
        <row r="3763">
          <cell r="S3763" t="str">
            <v>Machinery and Equipment</v>
          </cell>
          <cell r="AJ3763">
            <v>-27.89</v>
          </cell>
          <cell r="BN3763">
            <v>0</v>
          </cell>
          <cell r="BT3763">
            <v>0</v>
          </cell>
        </row>
        <row r="3764">
          <cell r="S3764" t="str">
            <v>Machinery and Equipment</v>
          </cell>
          <cell r="AJ3764">
            <v>1377</v>
          </cell>
          <cell r="BN3764">
            <v>0</v>
          </cell>
          <cell r="BT3764">
            <v>90</v>
          </cell>
        </row>
        <row r="3765">
          <cell r="S3765" t="str">
            <v>Machinery and Equipment</v>
          </cell>
          <cell r="AJ3765">
            <v>416.76</v>
          </cell>
          <cell r="BN3765">
            <v>0</v>
          </cell>
          <cell r="BT3765">
            <v>30</v>
          </cell>
        </row>
        <row r="3766">
          <cell r="S3766" t="str">
            <v>Machinery and Equipment</v>
          </cell>
          <cell r="AJ3766">
            <v>361.38</v>
          </cell>
          <cell r="BN3766">
            <v>0</v>
          </cell>
          <cell r="BT3766">
            <v>20</v>
          </cell>
        </row>
        <row r="3767">
          <cell r="S3767" t="str">
            <v>Machinery and Equipment</v>
          </cell>
          <cell r="AJ3767">
            <v>603.29999999999995</v>
          </cell>
          <cell r="BN3767">
            <v>0</v>
          </cell>
          <cell r="BT3767">
            <v>40</v>
          </cell>
        </row>
        <row r="3768">
          <cell r="S3768" t="str">
            <v>Machinery and Equipment</v>
          </cell>
          <cell r="AJ3768">
            <v>383.74</v>
          </cell>
          <cell r="BN3768">
            <v>0</v>
          </cell>
          <cell r="BT3768">
            <v>20</v>
          </cell>
        </row>
        <row r="3769">
          <cell r="S3769" t="str">
            <v>Machinery and Equipment</v>
          </cell>
          <cell r="AJ3769">
            <v>1114.4100000000001</v>
          </cell>
          <cell r="BN3769">
            <v>0</v>
          </cell>
          <cell r="BT3769">
            <v>70</v>
          </cell>
        </row>
        <row r="3770">
          <cell r="S3770" t="str">
            <v>Machinery and Equipment</v>
          </cell>
          <cell r="AJ3770">
            <v>532.48</v>
          </cell>
          <cell r="BN3770">
            <v>0</v>
          </cell>
          <cell r="BT3770">
            <v>30</v>
          </cell>
        </row>
        <row r="3771">
          <cell r="S3771" t="str">
            <v>Machinery and Equipment</v>
          </cell>
          <cell r="AJ3771">
            <v>1304.81</v>
          </cell>
          <cell r="BN3771">
            <v>0</v>
          </cell>
          <cell r="BT3771">
            <v>80</v>
          </cell>
        </row>
        <row r="3772">
          <cell r="S3772" t="str">
            <v>Machinery and Equipment</v>
          </cell>
          <cell r="AJ3772">
            <v>439.69</v>
          </cell>
          <cell r="BN3772">
            <v>0</v>
          </cell>
          <cell r="BT3772">
            <v>30</v>
          </cell>
        </row>
        <row r="3773">
          <cell r="S3773" t="str">
            <v>Machinery and Equipment</v>
          </cell>
          <cell r="AJ3773">
            <v>703.7</v>
          </cell>
          <cell r="BN3773">
            <v>0</v>
          </cell>
          <cell r="BT3773">
            <v>40</v>
          </cell>
        </row>
        <row r="3774">
          <cell r="S3774" t="str">
            <v>Machinery and Equipment</v>
          </cell>
          <cell r="AJ3774">
            <v>4254.67</v>
          </cell>
          <cell r="BN3774">
            <v>0</v>
          </cell>
          <cell r="BT3774">
            <v>250</v>
          </cell>
        </row>
        <row r="3775">
          <cell r="S3775" t="str">
            <v>Machinery and Equipment</v>
          </cell>
          <cell r="AJ3775">
            <v>743.68</v>
          </cell>
          <cell r="BN3775">
            <v>0</v>
          </cell>
          <cell r="BT3775">
            <v>50</v>
          </cell>
        </row>
        <row r="3776">
          <cell r="S3776" t="str">
            <v>Machinery and Equipment</v>
          </cell>
          <cell r="AJ3776">
            <v>1474.97</v>
          </cell>
          <cell r="BN3776">
            <v>0</v>
          </cell>
          <cell r="BT3776">
            <v>90</v>
          </cell>
        </row>
        <row r="3777">
          <cell r="S3777" t="str">
            <v>Machinery and Equipment</v>
          </cell>
          <cell r="AJ3777">
            <v>2086.02</v>
          </cell>
          <cell r="BN3777">
            <v>0</v>
          </cell>
          <cell r="BT3777">
            <v>150</v>
          </cell>
        </row>
        <row r="3778">
          <cell r="S3778" t="str">
            <v>Machinery and Equipment</v>
          </cell>
          <cell r="AJ3778">
            <v>738.97</v>
          </cell>
          <cell r="BN3778">
            <v>0</v>
          </cell>
          <cell r="BT3778">
            <v>50</v>
          </cell>
        </row>
        <row r="3779">
          <cell r="S3779" t="str">
            <v>Machinery and Equipment</v>
          </cell>
          <cell r="AJ3779">
            <v>720.63</v>
          </cell>
          <cell r="BN3779">
            <v>0</v>
          </cell>
          <cell r="BT3779">
            <v>40</v>
          </cell>
        </row>
        <row r="3780">
          <cell r="S3780" t="str">
            <v>Machinery and Equipment</v>
          </cell>
          <cell r="AJ3780">
            <v>832.3</v>
          </cell>
          <cell r="BN3780">
            <v>0</v>
          </cell>
          <cell r="BT3780">
            <v>50</v>
          </cell>
        </row>
        <row r="3781">
          <cell r="S3781" t="str">
            <v>Machinery and Equipment</v>
          </cell>
          <cell r="AJ3781">
            <v>263.39</v>
          </cell>
          <cell r="BN3781">
            <v>0</v>
          </cell>
          <cell r="BT3781">
            <v>20</v>
          </cell>
        </row>
        <row r="3782">
          <cell r="S3782" t="str">
            <v>Machinery and Equipment</v>
          </cell>
          <cell r="AJ3782">
            <v>632.13</v>
          </cell>
          <cell r="BN3782">
            <v>0</v>
          </cell>
          <cell r="BT3782">
            <v>40</v>
          </cell>
        </row>
        <row r="3783">
          <cell r="S3783" t="str">
            <v>Machinery and Equipment</v>
          </cell>
          <cell r="AJ3783">
            <v>1883.4</v>
          </cell>
          <cell r="BN3783">
            <v>0</v>
          </cell>
          <cell r="BT3783">
            <v>100</v>
          </cell>
        </row>
        <row r="3784">
          <cell r="S3784" t="str">
            <v>Machinery and Equipment</v>
          </cell>
          <cell r="AJ3784">
            <v>180.96</v>
          </cell>
          <cell r="BN3784">
            <v>0</v>
          </cell>
          <cell r="BT3784">
            <v>10</v>
          </cell>
        </row>
        <row r="3785">
          <cell r="S3785" t="str">
            <v>Machinery and Equipment</v>
          </cell>
          <cell r="AJ3785">
            <v>9368.39</v>
          </cell>
          <cell r="BN3785">
            <v>0</v>
          </cell>
          <cell r="BT3785">
            <v>600</v>
          </cell>
        </row>
        <row r="3786">
          <cell r="S3786" t="str">
            <v>Machinery and Equipment</v>
          </cell>
          <cell r="AJ3786">
            <v>1096.8</v>
          </cell>
          <cell r="BN3786">
            <v>0</v>
          </cell>
          <cell r="BT3786">
            <v>70</v>
          </cell>
        </row>
        <row r="3787">
          <cell r="S3787" t="str">
            <v>Machinery and Equipment</v>
          </cell>
          <cell r="AJ3787">
            <v>2325.2399999999998</v>
          </cell>
          <cell r="BN3787">
            <v>0</v>
          </cell>
          <cell r="BT3787">
            <v>150</v>
          </cell>
        </row>
        <row r="3788">
          <cell r="S3788" t="str">
            <v>Machinery and Equipment</v>
          </cell>
          <cell r="AJ3788">
            <v>150.72</v>
          </cell>
          <cell r="BN3788">
            <v>0</v>
          </cell>
          <cell r="BT3788">
            <v>10</v>
          </cell>
        </row>
        <row r="3789">
          <cell r="S3789" t="str">
            <v>Machinery and Equipment</v>
          </cell>
          <cell r="AJ3789">
            <v>327.22000000000003</v>
          </cell>
          <cell r="BN3789">
            <v>0</v>
          </cell>
          <cell r="BT3789">
            <v>20</v>
          </cell>
        </row>
        <row r="3790">
          <cell r="S3790" t="str">
            <v>Machinery and Equipment</v>
          </cell>
          <cell r="AJ3790">
            <v>3368.13</v>
          </cell>
          <cell r="BN3790">
            <v>0</v>
          </cell>
          <cell r="BT3790">
            <v>200</v>
          </cell>
        </row>
        <row r="3791">
          <cell r="S3791" t="str">
            <v>Machinery and Equipment</v>
          </cell>
          <cell r="AJ3791">
            <v>318.05</v>
          </cell>
          <cell r="BN3791">
            <v>0</v>
          </cell>
          <cell r="BT3791">
            <v>20</v>
          </cell>
        </row>
        <row r="3792">
          <cell r="S3792" t="str">
            <v>Machinery and Equipment</v>
          </cell>
          <cell r="AJ3792">
            <v>407.59</v>
          </cell>
          <cell r="BN3792">
            <v>0</v>
          </cell>
          <cell r="BT3792">
            <v>30</v>
          </cell>
        </row>
        <row r="3793">
          <cell r="S3793" t="str">
            <v>Machinery and Equipment</v>
          </cell>
          <cell r="AJ3793">
            <v>3136.35</v>
          </cell>
          <cell r="BN3793">
            <v>0</v>
          </cell>
          <cell r="BT3793">
            <v>200</v>
          </cell>
        </row>
        <row r="3794">
          <cell r="S3794" t="str">
            <v>Machinery and Equipment</v>
          </cell>
          <cell r="AJ3794">
            <v>408.53</v>
          </cell>
          <cell r="BN3794">
            <v>0</v>
          </cell>
          <cell r="BT3794">
            <v>30</v>
          </cell>
        </row>
        <row r="3795">
          <cell r="S3795" t="str">
            <v>Furniture &amp; Fixtures</v>
          </cell>
          <cell r="AJ3795">
            <v>2609.7199999999998</v>
          </cell>
          <cell r="BN3795">
            <v>0</v>
          </cell>
          <cell r="BT3795">
            <v>150</v>
          </cell>
        </row>
        <row r="3796">
          <cell r="S3796" t="str">
            <v>Furniture &amp; Fixtures</v>
          </cell>
          <cell r="AJ3796">
            <v>2697.97</v>
          </cell>
          <cell r="BN3796">
            <v>0</v>
          </cell>
          <cell r="BT3796">
            <v>150</v>
          </cell>
        </row>
        <row r="3797">
          <cell r="S3797" t="str">
            <v>Furniture &amp; Fixtures</v>
          </cell>
          <cell r="AJ3797">
            <v>1010.96</v>
          </cell>
          <cell r="BN3797">
            <v>0</v>
          </cell>
          <cell r="BT3797">
            <v>60</v>
          </cell>
        </row>
        <row r="3798">
          <cell r="S3798" t="str">
            <v>Furniture &amp; Fixtures</v>
          </cell>
          <cell r="AJ3798">
            <v>3525.94</v>
          </cell>
          <cell r="BN3798">
            <v>0</v>
          </cell>
          <cell r="BT3798">
            <v>200</v>
          </cell>
        </row>
        <row r="3799">
          <cell r="S3799" t="str">
            <v>Furniture &amp; Fixtures</v>
          </cell>
          <cell r="AJ3799">
            <v>1498.05</v>
          </cell>
          <cell r="BN3799">
            <v>0</v>
          </cell>
          <cell r="BT3799">
            <v>80</v>
          </cell>
        </row>
        <row r="3800">
          <cell r="S3800" t="str">
            <v>Furniture &amp; Fixtures</v>
          </cell>
          <cell r="AJ3800">
            <v>832.92</v>
          </cell>
          <cell r="BN3800">
            <v>0</v>
          </cell>
          <cell r="BT3800">
            <v>50</v>
          </cell>
        </row>
        <row r="3801">
          <cell r="S3801" t="str">
            <v>Furniture &amp; Fixtures</v>
          </cell>
          <cell r="AJ3801">
            <v>1457.71</v>
          </cell>
          <cell r="BN3801">
            <v>0</v>
          </cell>
          <cell r="BT3801">
            <v>80</v>
          </cell>
        </row>
        <row r="3802">
          <cell r="S3802" t="str">
            <v>Furniture &amp; Fixtures</v>
          </cell>
          <cell r="AJ3802">
            <v>4364.24</v>
          </cell>
          <cell r="BN3802">
            <v>0</v>
          </cell>
          <cell r="BT3802">
            <v>250</v>
          </cell>
        </row>
        <row r="3803">
          <cell r="S3803" t="str">
            <v>Furniture &amp; Fixtures</v>
          </cell>
          <cell r="AJ3803">
            <v>187.48</v>
          </cell>
          <cell r="BN3803">
            <v>0</v>
          </cell>
          <cell r="BT3803">
            <v>10</v>
          </cell>
        </row>
        <row r="3804">
          <cell r="S3804" t="str">
            <v>Furniture &amp; Fixtures</v>
          </cell>
          <cell r="AJ3804">
            <v>1840.34</v>
          </cell>
          <cell r="BN3804">
            <v>0</v>
          </cell>
          <cell r="BT3804">
            <v>100</v>
          </cell>
        </row>
        <row r="3805">
          <cell r="S3805" t="str">
            <v>Furniture &amp; Fixtures</v>
          </cell>
          <cell r="AJ3805">
            <v>530.72</v>
          </cell>
          <cell r="BN3805">
            <v>0</v>
          </cell>
          <cell r="BT3805">
            <v>30</v>
          </cell>
        </row>
        <row r="3806">
          <cell r="S3806" t="str">
            <v>Computer Equipment</v>
          </cell>
          <cell r="AJ3806">
            <v>4158.17</v>
          </cell>
          <cell r="BN3806">
            <v>0</v>
          </cell>
          <cell r="BT3806">
            <v>40</v>
          </cell>
        </row>
        <row r="3807">
          <cell r="S3807" t="str">
            <v>Computer Equipment</v>
          </cell>
          <cell r="AJ3807">
            <v>2452.91</v>
          </cell>
          <cell r="BN3807">
            <v>0</v>
          </cell>
          <cell r="BT3807">
            <v>10</v>
          </cell>
        </row>
        <row r="3808">
          <cell r="S3808" t="str">
            <v>Computer Equipment</v>
          </cell>
          <cell r="AJ3808">
            <v>788.23</v>
          </cell>
          <cell r="BN3808">
            <v>0</v>
          </cell>
          <cell r="BT3808">
            <v>0</v>
          </cell>
        </row>
        <row r="3809">
          <cell r="S3809" t="str">
            <v>Computer Equipment</v>
          </cell>
          <cell r="AJ3809">
            <v>30337.71</v>
          </cell>
          <cell r="BN3809">
            <v>0</v>
          </cell>
          <cell r="BT3809">
            <v>250</v>
          </cell>
        </row>
        <row r="3810">
          <cell r="S3810" t="str">
            <v>Computer Equipment</v>
          </cell>
          <cell r="AJ3810">
            <v>6184.5</v>
          </cell>
          <cell r="BN3810">
            <v>0</v>
          </cell>
          <cell r="BT3810">
            <v>50</v>
          </cell>
        </row>
        <row r="3811">
          <cell r="S3811" t="str">
            <v>Computer Equipment</v>
          </cell>
          <cell r="AJ3811">
            <v>8796.5</v>
          </cell>
          <cell r="BN3811">
            <v>0</v>
          </cell>
          <cell r="BT3811">
            <v>70</v>
          </cell>
        </row>
        <row r="3812">
          <cell r="S3812" t="str">
            <v>Computer Equipment</v>
          </cell>
          <cell r="AJ3812">
            <v>7967.5</v>
          </cell>
          <cell r="BN3812">
            <v>0</v>
          </cell>
          <cell r="BT3812">
            <v>70</v>
          </cell>
        </row>
        <row r="3813">
          <cell r="S3813" t="str">
            <v>Computer Equipment</v>
          </cell>
          <cell r="AJ3813">
            <v>17528.95</v>
          </cell>
          <cell r="BN3813">
            <v>0</v>
          </cell>
          <cell r="BT3813">
            <v>150</v>
          </cell>
        </row>
        <row r="3814">
          <cell r="S3814" t="str">
            <v>Computer Equipment</v>
          </cell>
          <cell r="AJ3814">
            <v>7523.99</v>
          </cell>
          <cell r="BN3814">
            <v>0</v>
          </cell>
          <cell r="BT3814">
            <v>60</v>
          </cell>
        </row>
        <row r="3815">
          <cell r="S3815" t="str">
            <v>Computer Equipment</v>
          </cell>
          <cell r="AJ3815">
            <v>1908.88</v>
          </cell>
          <cell r="BN3815">
            <v>0</v>
          </cell>
          <cell r="BT3815">
            <v>20</v>
          </cell>
        </row>
        <row r="3816">
          <cell r="S3816" t="str">
            <v>Computer Equipment</v>
          </cell>
          <cell r="AJ3816">
            <v>3512.01</v>
          </cell>
          <cell r="BN3816">
            <v>0</v>
          </cell>
          <cell r="BT3816">
            <v>30</v>
          </cell>
        </row>
        <row r="3817">
          <cell r="S3817" t="str">
            <v>Computer Equipment</v>
          </cell>
          <cell r="AJ3817">
            <v>3512.01</v>
          </cell>
          <cell r="BN3817">
            <v>0</v>
          </cell>
          <cell r="BT3817">
            <v>30</v>
          </cell>
        </row>
        <row r="3818">
          <cell r="S3818" t="str">
            <v>Computer Equipment</v>
          </cell>
          <cell r="AJ3818">
            <v>8056.54</v>
          </cell>
          <cell r="BN3818">
            <v>0</v>
          </cell>
          <cell r="BT3818">
            <v>40</v>
          </cell>
        </row>
        <row r="3819">
          <cell r="S3819" t="str">
            <v>Computer Equipment</v>
          </cell>
          <cell r="AJ3819">
            <v>20141.349999999999</v>
          </cell>
          <cell r="BN3819">
            <v>0</v>
          </cell>
          <cell r="BT3819">
            <v>100</v>
          </cell>
        </row>
        <row r="3820">
          <cell r="S3820" t="str">
            <v>Computer Equipment</v>
          </cell>
          <cell r="AJ3820">
            <v>12084.81</v>
          </cell>
          <cell r="BN3820">
            <v>0</v>
          </cell>
          <cell r="BT3820">
            <v>80</v>
          </cell>
        </row>
        <row r="3821">
          <cell r="S3821" t="str">
            <v>Vehicles</v>
          </cell>
          <cell r="AJ3821">
            <v>7838.59</v>
          </cell>
          <cell r="BN3821">
            <v>0</v>
          </cell>
          <cell r="BT3821">
            <v>400</v>
          </cell>
        </row>
        <row r="3822">
          <cell r="S3822" t="str">
            <v>Vehicles</v>
          </cell>
          <cell r="AJ3822">
            <v>23301.99</v>
          </cell>
          <cell r="BN3822">
            <v>0</v>
          </cell>
          <cell r="BT3822">
            <v>1200</v>
          </cell>
        </row>
        <row r="3823">
          <cell r="S3823" t="str">
            <v>Vehicles</v>
          </cell>
          <cell r="AJ3823">
            <v>1565.45</v>
          </cell>
          <cell r="BN3823">
            <v>0</v>
          </cell>
          <cell r="BT3823">
            <v>80</v>
          </cell>
        </row>
        <row r="3824">
          <cell r="S3824" t="str">
            <v>Machinery and Equipment</v>
          </cell>
          <cell r="AJ3824">
            <v>5623.14</v>
          </cell>
          <cell r="BN3824">
            <v>0</v>
          </cell>
          <cell r="BT3824">
            <v>1500</v>
          </cell>
        </row>
        <row r="3825">
          <cell r="S3825" t="str">
            <v>Machinery and Equipment</v>
          </cell>
          <cell r="AJ3825">
            <v>821.2</v>
          </cell>
          <cell r="BN3825">
            <v>0</v>
          </cell>
          <cell r="BT3825">
            <v>250</v>
          </cell>
        </row>
        <row r="3826">
          <cell r="S3826" t="str">
            <v>Machinery and Equipment</v>
          </cell>
          <cell r="AJ3826">
            <v>7908.67</v>
          </cell>
          <cell r="BN3826">
            <v>0</v>
          </cell>
          <cell r="BT3826">
            <v>1000</v>
          </cell>
        </row>
        <row r="3827">
          <cell r="S3827" t="str">
            <v>Machinery and Equipment</v>
          </cell>
          <cell r="AJ3827">
            <v>18580.240000000002</v>
          </cell>
          <cell r="BN3827">
            <v>0</v>
          </cell>
          <cell r="BT3827">
            <v>2500</v>
          </cell>
        </row>
        <row r="3828">
          <cell r="S3828" t="str">
            <v>Machinery and Equipment</v>
          </cell>
          <cell r="AJ3828">
            <v>2648.89</v>
          </cell>
          <cell r="BN3828">
            <v>0</v>
          </cell>
          <cell r="BT3828">
            <v>350</v>
          </cell>
        </row>
        <row r="3829">
          <cell r="S3829" t="str">
            <v>Machinery and Equipment</v>
          </cell>
          <cell r="AJ3829">
            <v>6767.49</v>
          </cell>
          <cell r="BN3829">
            <v>0</v>
          </cell>
          <cell r="BT3829">
            <v>950</v>
          </cell>
        </row>
        <row r="3830">
          <cell r="S3830" t="str">
            <v>Machinery and Equipment</v>
          </cell>
          <cell r="AJ3830">
            <v>14003.08</v>
          </cell>
          <cell r="BN3830">
            <v>0</v>
          </cell>
          <cell r="BT3830">
            <v>2000</v>
          </cell>
        </row>
        <row r="3831">
          <cell r="S3831" t="str">
            <v>Machinery and Equipment</v>
          </cell>
          <cell r="AJ3831">
            <v>5421.9</v>
          </cell>
          <cell r="BN3831">
            <v>0</v>
          </cell>
          <cell r="BT3831">
            <v>750</v>
          </cell>
        </row>
        <row r="3832">
          <cell r="S3832" t="str">
            <v>Machinery and Equipment</v>
          </cell>
          <cell r="AJ3832">
            <v>6998.23</v>
          </cell>
          <cell r="BN3832">
            <v>0</v>
          </cell>
          <cell r="BT3832">
            <v>1000</v>
          </cell>
        </row>
        <row r="3833">
          <cell r="S3833" t="str">
            <v>Machinery and Equipment</v>
          </cell>
          <cell r="AJ3833">
            <v>2025.56</v>
          </cell>
          <cell r="BN3833">
            <v>0</v>
          </cell>
          <cell r="BT3833">
            <v>300</v>
          </cell>
        </row>
        <row r="3834">
          <cell r="S3834" t="str">
            <v>Machinery and Equipment</v>
          </cell>
          <cell r="AJ3834">
            <v>13176.73</v>
          </cell>
          <cell r="BN3834">
            <v>0</v>
          </cell>
          <cell r="BT3834">
            <v>1900</v>
          </cell>
        </row>
        <row r="3835">
          <cell r="S3835" t="str">
            <v>Machinery and Equipment</v>
          </cell>
          <cell r="AJ3835">
            <v>2384.96</v>
          </cell>
          <cell r="BN3835">
            <v>0</v>
          </cell>
          <cell r="BT3835">
            <v>350</v>
          </cell>
        </row>
        <row r="3836">
          <cell r="S3836" t="str">
            <v>Machinery and Equipment</v>
          </cell>
          <cell r="AJ3836">
            <v>115222.05</v>
          </cell>
          <cell r="BN3836">
            <v>0</v>
          </cell>
          <cell r="BT3836">
            <v>13000</v>
          </cell>
        </row>
        <row r="3837">
          <cell r="S3837" t="str">
            <v>Machinery and Equipment</v>
          </cell>
          <cell r="AJ3837">
            <v>4601.92</v>
          </cell>
          <cell r="BN3837">
            <v>0</v>
          </cell>
          <cell r="BT3837">
            <v>500</v>
          </cell>
        </row>
        <row r="3838">
          <cell r="S3838" t="str">
            <v>Machinery and Equipment</v>
          </cell>
          <cell r="AJ3838">
            <v>11406.5</v>
          </cell>
          <cell r="BN3838">
            <v>0</v>
          </cell>
          <cell r="BT3838">
            <v>1300</v>
          </cell>
        </row>
        <row r="3839">
          <cell r="S3839" t="str">
            <v>Machinery and Equipment</v>
          </cell>
          <cell r="AJ3839">
            <v>7154.95</v>
          </cell>
          <cell r="BN3839">
            <v>0</v>
          </cell>
          <cell r="BT3839">
            <v>800</v>
          </cell>
        </row>
        <row r="3840">
          <cell r="S3840" t="str">
            <v>Machinery and Equipment</v>
          </cell>
          <cell r="AJ3840">
            <v>10138.85</v>
          </cell>
          <cell r="BN3840">
            <v>0</v>
          </cell>
          <cell r="BT3840">
            <v>1300</v>
          </cell>
        </row>
        <row r="3841">
          <cell r="S3841" t="str">
            <v>Machinery and Equipment</v>
          </cell>
          <cell r="AJ3841">
            <v>10352.16</v>
          </cell>
          <cell r="BN3841">
            <v>0</v>
          </cell>
          <cell r="BT3841">
            <v>500</v>
          </cell>
        </row>
        <row r="3842">
          <cell r="S3842" t="str">
            <v>Machinery and Equipment</v>
          </cell>
          <cell r="AJ3842">
            <v>3367.91</v>
          </cell>
          <cell r="BN3842">
            <v>0</v>
          </cell>
          <cell r="BT3842">
            <v>150</v>
          </cell>
        </row>
        <row r="3843">
          <cell r="S3843" t="str">
            <v>Computer Equipment</v>
          </cell>
          <cell r="AJ3843">
            <v>5412.71</v>
          </cell>
          <cell r="BN3843">
            <v>0</v>
          </cell>
          <cell r="BT3843">
            <v>60</v>
          </cell>
        </row>
        <row r="3844">
          <cell r="S3844" t="str">
            <v>Computer Equipment</v>
          </cell>
          <cell r="AJ3844">
            <v>1356.45</v>
          </cell>
          <cell r="BN3844">
            <v>0</v>
          </cell>
          <cell r="BT3844">
            <v>10</v>
          </cell>
        </row>
        <row r="3845">
          <cell r="S3845" t="str">
            <v>Computer Equipment</v>
          </cell>
          <cell r="AJ3845">
            <v>602.78</v>
          </cell>
          <cell r="BN3845">
            <v>0</v>
          </cell>
          <cell r="BT3845">
            <v>10</v>
          </cell>
        </row>
        <row r="3846">
          <cell r="S3846" t="str">
            <v>Machinery and Equipment</v>
          </cell>
          <cell r="AJ3846">
            <v>3907.87</v>
          </cell>
          <cell r="BN3846">
            <v>0</v>
          </cell>
          <cell r="BT3846">
            <v>200</v>
          </cell>
        </row>
        <row r="3847">
          <cell r="S3847" t="str">
            <v>Computer Equipment</v>
          </cell>
          <cell r="AJ3847">
            <v>363.59</v>
          </cell>
          <cell r="BN3847">
            <v>0</v>
          </cell>
          <cell r="BT3847">
            <v>10</v>
          </cell>
        </row>
        <row r="3848">
          <cell r="S3848" t="str">
            <v>Computer Equipment</v>
          </cell>
          <cell r="AJ3848">
            <v>1473.33</v>
          </cell>
          <cell r="BN3848">
            <v>0</v>
          </cell>
          <cell r="BT3848">
            <v>20</v>
          </cell>
        </row>
        <row r="3849">
          <cell r="S3849" t="str">
            <v>Computer Equipment</v>
          </cell>
          <cell r="AJ3849">
            <v>1109.74</v>
          </cell>
          <cell r="BN3849">
            <v>0</v>
          </cell>
          <cell r="BT3849">
            <v>20</v>
          </cell>
        </row>
        <row r="3850">
          <cell r="S3850" t="str">
            <v>Computer Equipment</v>
          </cell>
          <cell r="AJ3850">
            <v>1109.74</v>
          </cell>
          <cell r="BN3850">
            <v>0</v>
          </cell>
          <cell r="BT3850">
            <v>20</v>
          </cell>
        </row>
        <row r="3851">
          <cell r="S3851" t="str">
            <v>Computer Equipment</v>
          </cell>
          <cell r="AJ3851">
            <v>1109.74</v>
          </cell>
          <cell r="BN3851">
            <v>0</v>
          </cell>
          <cell r="BT3851">
            <v>20</v>
          </cell>
        </row>
        <row r="3852">
          <cell r="S3852" t="str">
            <v>Computer Equipment</v>
          </cell>
          <cell r="AJ3852">
            <v>1109.74</v>
          </cell>
          <cell r="BN3852">
            <v>0</v>
          </cell>
          <cell r="BT3852">
            <v>20</v>
          </cell>
        </row>
        <row r="3853">
          <cell r="S3853" t="str">
            <v>Computer Equipment</v>
          </cell>
          <cell r="AJ3853">
            <v>1109.74</v>
          </cell>
          <cell r="BN3853">
            <v>0</v>
          </cell>
          <cell r="BT3853">
            <v>20</v>
          </cell>
        </row>
        <row r="3854">
          <cell r="S3854" t="str">
            <v>Computer Equipment</v>
          </cell>
          <cell r="AJ3854">
            <v>1109.74</v>
          </cell>
          <cell r="BN3854">
            <v>0</v>
          </cell>
          <cell r="BT3854">
            <v>20</v>
          </cell>
        </row>
        <row r="3855">
          <cell r="S3855" t="str">
            <v>Computer Equipment</v>
          </cell>
          <cell r="AJ3855">
            <v>1109.74</v>
          </cell>
          <cell r="BN3855">
            <v>0</v>
          </cell>
          <cell r="BT3855">
            <v>20</v>
          </cell>
        </row>
        <row r="3856">
          <cell r="S3856" t="str">
            <v>Computer Equipment</v>
          </cell>
          <cell r="AJ3856">
            <v>1109.74</v>
          </cell>
          <cell r="BN3856">
            <v>0</v>
          </cell>
          <cell r="BT3856">
            <v>20</v>
          </cell>
        </row>
        <row r="3857">
          <cell r="S3857" t="str">
            <v>Computer Equipment</v>
          </cell>
          <cell r="AJ3857">
            <v>1109.74</v>
          </cell>
          <cell r="BN3857">
            <v>0</v>
          </cell>
          <cell r="BT3857">
            <v>20</v>
          </cell>
        </row>
        <row r="3858">
          <cell r="S3858" t="str">
            <v>Computer Equipment</v>
          </cell>
          <cell r="AJ3858">
            <v>2907.72</v>
          </cell>
          <cell r="BN3858">
            <v>0</v>
          </cell>
          <cell r="BT3858">
            <v>40</v>
          </cell>
        </row>
        <row r="3859">
          <cell r="S3859" t="str">
            <v>Computer Equipment</v>
          </cell>
          <cell r="AJ3859">
            <v>3596.51</v>
          </cell>
          <cell r="BN3859">
            <v>0</v>
          </cell>
          <cell r="BT3859">
            <v>50</v>
          </cell>
        </row>
        <row r="3860">
          <cell r="S3860" t="str">
            <v>Computer Equipment</v>
          </cell>
          <cell r="AJ3860">
            <v>2004.02</v>
          </cell>
          <cell r="BN3860">
            <v>0</v>
          </cell>
          <cell r="BT3860">
            <v>30</v>
          </cell>
        </row>
        <row r="3861">
          <cell r="S3861" t="str">
            <v>Computer Equipment</v>
          </cell>
          <cell r="AJ3861">
            <v>2004.02</v>
          </cell>
          <cell r="BN3861">
            <v>0</v>
          </cell>
          <cell r="BT3861">
            <v>30</v>
          </cell>
        </row>
        <row r="3862">
          <cell r="S3862" t="str">
            <v>Computer Equipment</v>
          </cell>
          <cell r="AJ3862">
            <v>2189.84</v>
          </cell>
          <cell r="BN3862">
            <v>0</v>
          </cell>
          <cell r="BT3862">
            <v>30</v>
          </cell>
        </row>
        <row r="3863">
          <cell r="S3863" t="str">
            <v>Computer Equipment</v>
          </cell>
          <cell r="AJ3863">
            <v>997.3</v>
          </cell>
          <cell r="BN3863">
            <v>0</v>
          </cell>
          <cell r="BT3863">
            <v>20</v>
          </cell>
        </row>
        <row r="3864">
          <cell r="S3864" t="str">
            <v>Computer Equipment</v>
          </cell>
          <cell r="AJ3864">
            <v>1165.19</v>
          </cell>
          <cell r="BN3864">
            <v>0</v>
          </cell>
          <cell r="BT3864">
            <v>20</v>
          </cell>
        </row>
        <row r="3865">
          <cell r="S3865" t="str">
            <v>Computer Equipment</v>
          </cell>
          <cell r="AJ3865">
            <v>2633.78</v>
          </cell>
          <cell r="BN3865">
            <v>0</v>
          </cell>
          <cell r="BT3865">
            <v>50</v>
          </cell>
        </row>
        <row r="3866">
          <cell r="S3866" t="str">
            <v>Computer Equipment</v>
          </cell>
          <cell r="AJ3866">
            <v>2633.78</v>
          </cell>
          <cell r="BN3866">
            <v>0</v>
          </cell>
          <cell r="BT3866">
            <v>50</v>
          </cell>
        </row>
        <row r="3867">
          <cell r="S3867" t="str">
            <v>Computer Equipment</v>
          </cell>
          <cell r="AJ3867">
            <v>2634.56</v>
          </cell>
          <cell r="BN3867">
            <v>0</v>
          </cell>
          <cell r="BT3867">
            <v>50</v>
          </cell>
        </row>
        <row r="3868">
          <cell r="S3868" t="str">
            <v>Assets Not in Use</v>
          </cell>
          <cell r="AJ3868">
            <v>5634.89</v>
          </cell>
          <cell r="BN3868">
            <v>0</v>
          </cell>
          <cell r="BT3868">
            <v>0</v>
          </cell>
        </row>
        <row r="3869">
          <cell r="S3869" t="str">
            <v>Computer Equipment</v>
          </cell>
          <cell r="AJ3869">
            <v>795.63</v>
          </cell>
          <cell r="BN3869">
            <v>0</v>
          </cell>
          <cell r="BT3869">
            <v>150</v>
          </cell>
        </row>
        <row r="3870">
          <cell r="S3870" t="str">
            <v>Computer Equipment</v>
          </cell>
          <cell r="AJ3870">
            <v>613.97</v>
          </cell>
          <cell r="BN3870">
            <v>0</v>
          </cell>
          <cell r="BT3870">
            <v>100</v>
          </cell>
        </row>
        <row r="3871">
          <cell r="S3871" t="str">
            <v>Construction In Progress</v>
          </cell>
          <cell r="AJ3871">
            <v>88.6</v>
          </cell>
          <cell r="BN3871">
            <v>88.6</v>
          </cell>
          <cell r="BT3871">
            <v>88.6</v>
          </cell>
        </row>
        <row r="3872">
          <cell r="S3872" t="str">
            <v>Buildings</v>
          </cell>
          <cell r="AJ3872">
            <v>1597.8</v>
          </cell>
          <cell r="BN3872">
            <v>39.94</v>
          </cell>
          <cell r="BT3872" t="str">
            <v>Included</v>
          </cell>
        </row>
        <row r="3873">
          <cell r="S3873" t="str">
            <v>Buildings</v>
          </cell>
          <cell r="BT3873">
            <v>50000</v>
          </cell>
        </row>
        <row r="3874">
          <cell r="S3874" t="str">
            <v>Buildings</v>
          </cell>
          <cell r="BT3874">
            <v>205000</v>
          </cell>
        </row>
        <row r="3875">
          <cell r="S3875" t="str">
            <v>Buildings</v>
          </cell>
          <cell r="BT3875">
            <v>27500000</v>
          </cell>
        </row>
        <row r="3876">
          <cell r="S3876" t="str">
            <v>Buildings</v>
          </cell>
          <cell r="BT3876">
            <v>4750000</v>
          </cell>
        </row>
        <row r="3877">
          <cell r="S3877" t="str">
            <v>Buildings</v>
          </cell>
          <cell r="BT3877">
            <v>8325000</v>
          </cell>
        </row>
        <row r="3878">
          <cell r="S3878" t="str">
            <v>Buildings</v>
          </cell>
          <cell r="BT3878">
            <v>97500</v>
          </cell>
        </row>
        <row r="3879">
          <cell r="S3879" t="str">
            <v>Buildings</v>
          </cell>
          <cell r="BT3879">
            <v>75000</v>
          </cell>
        </row>
        <row r="3880">
          <cell r="S3880" t="str">
            <v>Buildings</v>
          </cell>
          <cell r="BT3880">
            <v>160000</v>
          </cell>
        </row>
        <row r="3881">
          <cell r="S3881" t="str">
            <v>Buildings</v>
          </cell>
          <cell r="BT3881">
            <v>225000</v>
          </cell>
        </row>
        <row r="3882">
          <cell r="S3882" t="str">
            <v>Buildings</v>
          </cell>
          <cell r="BT3882">
            <v>9750</v>
          </cell>
        </row>
        <row r="3883">
          <cell r="S3883" t="str">
            <v>Buildings</v>
          </cell>
          <cell r="BT3883">
            <v>48000</v>
          </cell>
        </row>
        <row r="3884">
          <cell r="S3884" t="str">
            <v>Buildings</v>
          </cell>
          <cell r="BT3884">
            <v>5600000</v>
          </cell>
        </row>
        <row r="3885">
          <cell r="S3885" t="str">
            <v>Buildings</v>
          </cell>
          <cell r="BT3885">
            <v>175000</v>
          </cell>
        </row>
        <row r="3886">
          <cell r="S3886" t="str">
            <v>Buildings</v>
          </cell>
          <cell r="BT3886">
            <v>33000</v>
          </cell>
        </row>
        <row r="3887">
          <cell r="S3887" t="str">
            <v>Buildings</v>
          </cell>
          <cell r="BT3887">
            <v>7000</v>
          </cell>
        </row>
        <row r="3888">
          <cell r="S3888" t="str">
            <v>Buildings</v>
          </cell>
          <cell r="BT3888">
            <v>62500</v>
          </cell>
        </row>
        <row r="3889">
          <cell r="S3889" t="str">
            <v>Buildings</v>
          </cell>
          <cell r="BT3889">
            <v>90000</v>
          </cell>
        </row>
        <row r="3890">
          <cell r="S3890" t="str">
            <v>Buildings</v>
          </cell>
          <cell r="BT3890">
            <v>16000</v>
          </cell>
        </row>
        <row r="3891">
          <cell r="S3891" t="str">
            <v>Buildings</v>
          </cell>
          <cell r="BT3891">
            <v>52500</v>
          </cell>
        </row>
        <row r="3892">
          <cell r="S3892" t="str">
            <v>Buildings</v>
          </cell>
          <cell r="BT3892">
            <v>1800000</v>
          </cell>
        </row>
        <row r="3893">
          <cell r="S3893" t="str">
            <v>Buildings</v>
          </cell>
          <cell r="BT3893">
            <v>150000</v>
          </cell>
        </row>
        <row r="3894">
          <cell r="S3894" t="str">
            <v>Buildings</v>
          </cell>
          <cell r="BT3894">
            <v>140000</v>
          </cell>
        </row>
        <row r="3895">
          <cell r="S3895" t="str">
            <v>Buildings</v>
          </cell>
          <cell r="BT3895">
            <v>140000</v>
          </cell>
        </row>
        <row r="3896">
          <cell r="S3896" t="str">
            <v>Buildings</v>
          </cell>
          <cell r="BT3896">
            <v>57500</v>
          </cell>
        </row>
        <row r="3897">
          <cell r="S3897" t="str">
            <v>Buildings</v>
          </cell>
          <cell r="BT3897">
            <v>115000</v>
          </cell>
        </row>
        <row r="3898">
          <cell r="S3898" t="str">
            <v>Buildings</v>
          </cell>
          <cell r="BT3898">
            <v>1450000</v>
          </cell>
        </row>
        <row r="3899">
          <cell r="S3899" t="str">
            <v>Buildings</v>
          </cell>
          <cell r="BT3899">
            <v>46000</v>
          </cell>
        </row>
        <row r="3900">
          <cell r="S3900" t="str">
            <v>Buildings</v>
          </cell>
          <cell r="BT3900">
            <v>3000</v>
          </cell>
        </row>
        <row r="3901">
          <cell r="S3901" t="str">
            <v>Buildings</v>
          </cell>
          <cell r="BT3901">
            <v>240000</v>
          </cell>
        </row>
        <row r="3902">
          <cell r="S3902" t="str">
            <v>Buildings</v>
          </cell>
          <cell r="BT3902">
            <v>390000</v>
          </cell>
        </row>
        <row r="3903">
          <cell r="S3903" t="str">
            <v>Buildings</v>
          </cell>
          <cell r="BT3903">
            <v>205000</v>
          </cell>
        </row>
        <row r="3904">
          <cell r="S3904" t="str">
            <v>Land</v>
          </cell>
          <cell r="BT3904">
            <v>14460000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5">
          <cell r="A5">
            <v>0</v>
          </cell>
          <cell r="B5" t="str">
            <v>0-2</v>
          </cell>
        </row>
        <row r="6">
          <cell r="A6">
            <v>1</v>
          </cell>
          <cell r="B6" t="str">
            <v>1-3</v>
          </cell>
        </row>
        <row r="7">
          <cell r="A7">
            <v>2</v>
          </cell>
          <cell r="B7" t="str">
            <v>1-3</v>
          </cell>
        </row>
        <row r="8">
          <cell r="A8">
            <v>3</v>
          </cell>
          <cell r="B8" t="str">
            <v>2-4</v>
          </cell>
        </row>
        <row r="9">
          <cell r="A9">
            <v>4</v>
          </cell>
          <cell r="B9" t="str">
            <v>3-5</v>
          </cell>
        </row>
        <row r="10">
          <cell r="A10">
            <v>5</v>
          </cell>
          <cell r="B10" t="str">
            <v>4-6</v>
          </cell>
        </row>
        <row r="11">
          <cell r="A11">
            <v>6</v>
          </cell>
          <cell r="B11" t="str">
            <v>5-7</v>
          </cell>
        </row>
        <row r="12">
          <cell r="A12">
            <v>7</v>
          </cell>
          <cell r="B12" t="str">
            <v>6-8</v>
          </cell>
        </row>
        <row r="13">
          <cell r="A13">
            <v>8</v>
          </cell>
          <cell r="B13" t="str">
            <v>7-9</v>
          </cell>
        </row>
        <row r="14">
          <cell r="A14">
            <v>9</v>
          </cell>
          <cell r="B14" t="str">
            <v>8-10</v>
          </cell>
        </row>
        <row r="15">
          <cell r="A15">
            <v>10</v>
          </cell>
          <cell r="B15" t="str">
            <v>8-12</v>
          </cell>
        </row>
        <row r="16">
          <cell r="A16">
            <v>11</v>
          </cell>
          <cell r="B16" t="str">
            <v>9-13</v>
          </cell>
        </row>
        <row r="17">
          <cell r="A17">
            <v>12</v>
          </cell>
          <cell r="B17" t="str">
            <v>10-14</v>
          </cell>
        </row>
        <row r="18">
          <cell r="A18">
            <v>13</v>
          </cell>
          <cell r="B18" t="str">
            <v>11-15</v>
          </cell>
        </row>
        <row r="19">
          <cell r="A19">
            <v>14</v>
          </cell>
          <cell r="B19" t="str">
            <v>12-16</v>
          </cell>
        </row>
        <row r="20">
          <cell r="A20">
            <v>15</v>
          </cell>
          <cell r="B20" t="str">
            <v>13-17</v>
          </cell>
        </row>
        <row r="21">
          <cell r="A21">
            <v>16</v>
          </cell>
          <cell r="B21" t="str">
            <v>14-18</v>
          </cell>
        </row>
        <row r="22">
          <cell r="A22">
            <v>17</v>
          </cell>
          <cell r="B22" t="str">
            <v>15-19</v>
          </cell>
        </row>
        <row r="23">
          <cell r="A23">
            <v>18</v>
          </cell>
          <cell r="B23" t="str">
            <v>16-20</v>
          </cell>
        </row>
        <row r="24">
          <cell r="A24">
            <v>19</v>
          </cell>
          <cell r="B24" t="str">
            <v>17-21</v>
          </cell>
        </row>
        <row r="25">
          <cell r="A25">
            <v>20</v>
          </cell>
          <cell r="B25" t="str">
            <v>18-22</v>
          </cell>
        </row>
        <row r="26">
          <cell r="A26">
            <v>21</v>
          </cell>
          <cell r="B26" t="str">
            <v>19-23</v>
          </cell>
        </row>
        <row r="27">
          <cell r="A27">
            <v>22</v>
          </cell>
          <cell r="B27" t="str">
            <v>20-24</v>
          </cell>
        </row>
        <row r="28">
          <cell r="A28">
            <v>23</v>
          </cell>
          <cell r="B28" t="str">
            <v>21-25</v>
          </cell>
        </row>
        <row r="29">
          <cell r="A29">
            <v>24</v>
          </cell>
          <cell r="B29" t="str">
            <v>22-26</v>
          </cell>
        </row>
        <row r="30">
          <cell r="A30">
            <v>25</v>
          </cell>
          <cell r="B30" t="str">
            <v>23-27</v>
          </cell>
        </row>
        <row r="31">
          <cell r="A31">
            <v>26</v>
          </cell>
          <cell r="B31" t="str">
            <v>24-28</v>
          </cell>
        </row>
        <row r="32">
          <cell r="A32">
            <v>27</v>
          </cell>
          <cell r="B32" t="str">
            <v>25-29</v>
          </cell>
        </row>
        <row r="33">
          <cell r="A33">
            <v>28</v>
          </cell>
          <cell r="B33" t="str">
            <v>26-30</v>
          </cell>
        </row>
        <row r="34">
          <cell r="A34">
            <v>29</v>
          </cell>
          <cell r="B34" t="str">
            <v>27-31</v>
          </cell>
        </row>
        <row r="35">
          <cell r="A35">
            <v>30</v>
          </cell>
          <cell r="B35" t="str">
            <v>28-32</v>
          </cell>
        </row>
        <row r="36">
          <cell r="A36">
            <v>31</v>
          </cell>
          <cell r="B36" t="str">
            <v>28-34</v>
          </cell>
        </row>
        <row r="37">
          <cell r="A37">
            <v>32</v>
          </cell>
          <cell r="B37" t="str">
            <v>29-35</v>
          </cell>
        </row>
        <row r="38">
          <cell r="A38">
            <v>33</v>
          </cell>
          <cell r="B38" t="str">
            <v>30-36</v>
          </cell>
        </row>
        <row r="39">
          <cell r="A39">
            <v>34</v>
          </cell>
          <cell r="B39" t="str">
            <v>31-37</v>
          </cell>
        </row>
        <row r="40">
          <cell r="A40">
            <v>35</v>
          </cell>
          <cell r="B40" t="str">
            <v>32-38</v>
          </cell>
        </row>
        <row r="41">
          <cell r="A41">
            <v>36</v>
          </cell>
          <cell r="B41" t="str">
            <v>33-39</v>
          </cell>
        </row>
        <row r="42">
          <cell r="A42">
            <v>37</v>
          </cell>
          <cell r="B42" t="str">
            <v>34-40</v>
          </cell>
        </row>
        <row r="43">
          <cell r="A43">
            <v>38</v>
          </cell>
          <cell r="B43" t="str">
            <v>35-41</v>
          </cell>
        </row>
        <row r="44">
          <cell r="A44">
            <v>39</v>
          </cell>
          <cell r="B44" t="str">
            <v>36-42</v>
          </cell>
        </row>
        <row r="45">
          <cell r="A45">
            <v>40</v>
          </cell>
          <cell r="B45" t="str">
            <v>37-43</v>
          </cell>
        </row>
        <row r="46">
          <cell r="A46">
            <v>41</v>
          </cell>
          <cell r="B46" t="str">
            <v>38-44</v>
          </cell>
        </row>
        <row r="47">
          <cell r="A47">
            <v>42</v>
          </cell>
          <cell r="B47" t="str">
            <v>39-45</v>
          </cell>
        </row>
        <row r="48">
          <cell r="A48">
            <v>43</v>
          </cell>
          <cell r="B48" t="str">
            <v>40-46</v>
          </cell>
        </row>
        <row r="49">
          <cell r="A49">
            <v>44</v>
          </cell>
          <cell r="B49" t="str">
            <v>41-47</v>
          </cell>
        </row>
        <row r="50">
          <cell r="A50">
            <v>45</v>
          </cell>
          <cell r="B50" t="str">
            <v>42-48</v>
          </cell>
        </row>
        <row r="51">
          <cell r="A51">
            <v>46</v>
          </cell>
          <cell r="B51" t="str">
            <v>43-49</v>
          </cell>
        </row>
        <row r="52">
          <cell r="A52">
            <v>47</v>
          </cell>
          <cell r="B52" t="str">
            <v>44-50</v>
          </cell>
        </row>
        <row r="53">
          <cell r="A53">
            <v>48</v>
          </cell>
          <cell r="B53" t="str">
            <v>45-51</v>
          </cell>
        </row>
        <row r="54">
          <cell r="A54">
            <v>49</v>
          </cell>
          <cell r="B54" t="str">
            <v>46-52</v>
          </cell>
        </row>
        <row r="55">
          <cell r="A55">
            <v>50</v>
          </cell>
          <cell r="B55" t="str">
            <v>47-53</v>
          </cell>
        </row>
        <row r="56">
          <cell r="A56">
            <v>51</v>
          </cell>
          <cell r="B56" t="str">
            <v>48-54</v>
          </cell>
        </row>
        <row r="57">
          <cell r="A57">
            <v>52</v>
          </cell>
          <cell r="B57" t="str">
            <v>49-55</v>
          </cell>
        </row>
        <row r="58">
          <cell r="A58">
            <v>53</v>
          </cell>
          <cell r="B58" t="str">
            <v>50-56</v>
          </cell>
        </row>
        <row r="59">
          <cell r="A59">
            <v>54</v>
          </cell>
          <cell r="B59" t="str">
            <v>51-57</v>
          </cell>
        </row>
        <row r="60">
          <cell r="A60">
            <v>55</v>
          </cell>
          <cell r="B60" t="str">
            <v>52-58</v>
          </cell>
        </row>
        <row r="61">
          <cell r="A61">
            <v>56</v>
          </cell>
          <cell r="B61" t="str">
            <v>53-59</v>
          </cell>
        </row>
        <row r="62">
          <cell r="A62">
            <v>57</v>
          </cell>
          <cell r="B62" t="str">
            <v>54-60</v>
          </cell>
        </row>
        <row r="63">
          <cell r="A63">
            <v>58</v>
          </cell>
          <cell r="B63" t="str">
            <v>55-61</v>
          </cell>
        </row>
        <row r="64">
          <cell r="A64">
            <v>59</v>
          </cell>
          <cell r="B64" t="str">
            <v>56-62</v>
          </cell>
        </row>
        <row r="65">
          <cell r="A65">
            <v>60</v>
          </cell>
          <cell r="B65" t="str">
            <v>57-63</v>
          </cell>
        </row>
        <row r="66">
          <cell r="A66">
            <v>61</v>
          </cell>
          <cell r="B66" t="str">
            <v>58-64</v>
          </cell>
        </row>
        <row r="67">
          <cell r="A67">
            <v>62</v>
          </cell>
          <cell r="B67" t="str">
            <v>59-65</v>
          </cell>
        </row>
        <row r="68">
          <cell r="A68">
            <v>63</v>
          </cell>
          <cell r="B68" t="str">
            <v>60-66</v>
          </cell>
        </row>
        <row r="69">
          <cell r="A69">
            <v>64</v>
          </cell>
          <cell r="B69" t="str">
            <v>61-67</v>
          </cell>
        </row>
        <row r="70">
          <cell r="A70">
            <v>65</v>
          </cell>
          <cell r="B70" t="str">
            <v>62-68</v>
          </cell>
        </row>
        <row r="71">
          <cell r="A71">
            <v>66</v>
          </cell>
          <cell r="B71" t="str">
            <v>63-69</v>
          </cell>
        </row>
        <row r="72">
          <cell r="A72">
            <v>67</v>
          </cell>
          <cell r="B72" t="str">
            <v>64-70</v>
          </cell>
        </row>
        <row r="73">
          <cell r="A73">
            <v>68</v>
          </cell>
          <cell r="B73" t="str">
            <v>65-71</v>
          </cell>
        </row>
        <row r="74">
          <cell r="A74">
            <v>69</v>
          </cell>
          <cell r="B74" t="str">
            <v>66-72</v>
          </cell>
        </row>
        <row r="75">
          <cell r="A75">
            <v>70</v>
          </cell>
          <cell r="B75" t="str">
            <v>67-73</v>
          </cell>
        </row>
      </sheetData>
      <sheetData sheetId="18" refreshError="1"/>
      <sheetData sheetId="19" refreshError="1"/>
      <sheetData sheetId="2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trada"/>
      <sheetName val="aux"/>
      <sheetName val="graficos"/>
      <sheetName val="graficos (2)"/>
      <sheetName val="CARACT PAV EXISTENTE"/>
    </sheetNames>
    <sheetDataSet>
      <sheetData sheetId="0" refreshError="1"/>
      <sheetData sheetId="1" refreshError="1">
        <row r="6">
          <cell r="B6">
            <v>32.307692307692307</v>
          </cell>
        </row>
        <row r="8">
          <cell r="B8">
            <v>97.307692307692307</v>
          </cell>
          <cell r="C8">
            <v>2.6923076923076925</v>
          </cell>
          <cell r="D8">
            <v>0</v>
          </cell>
          <cell r="E8">
            <v>0</v>
          </cell>
          <cell r="F8">
            <v>0</v>
          </cell>
          <cell r="I8">
            <v>5.0600000000000005</v>
          </cell>
          <cell r="J8">
            <v>0.14000000000000001</v>
          </cell>
          <cell r="K8">
            <v>0</v>
          </cell>
          <cell r="L8">
            <v>0</v>
          </cell>
          <cell r="M8">
            <v>0</v>
          </cell>
        </row>
        <row r="9">
          <cell r="B9" t="str">
            <v>0 -  10</v>
          </cell>
          <cell r="C9" t="str">
            <v>10 - 20</v>
          </cell>
          <cell r="D9" t="str">
            <v>20 - 40</v>
          </cell>
          <cell r="E9" t="str">
            <v>40 - 60</v>
          </cell>
          <cell r="F9" t="str">
            <v>&gt; 60</v>
          </cell>
        </row>
        <row r="10">
          <cell r="B10">
            <v>29.615384615384617</v>
          </cell>
          <cell r="C10">
            <v>31.538461538461537</v>
          </cell>
          <cell r="D10">
            <v>14.615384615384617</v>
          </cell>
          <cell r="E10">
            <v>6.9230769230769234</v>
          </cell>
          <cell r="F10">
            <v>17.307692307692307</v>
          </cell>
          <cell r="I10">
            <v>1.54</v>
          </cell>
          <cell r="J10">
            <v>1.6400000000000001</v>
          </cell>
          <cell r="K10">
            <v>0.76</v>
          </cell>
          <cell r="L10">
            <v>0.36</v>
          </cell>
          <cell r="M10">
            <v>0.9</v>
          </cell>
        </row>
        <row r="11">
          <cell r="B11" t="str">
            <v>0 - 10</v>
          </cell>
          <cell r="C11" t="str">
            <v>10 - 20</v>
          </cell>
          <cell r="D11" t="str">
            <v>20 - 40</v>
          </cell>
          <cell r="E11" t="str">
            <v>40 - 60</v>
          </cell>
          <cell r="F11" t="str">
            <v>&gt; 60</v>
          </cell>
        </row>
        <row r="12">
          <cell r="B12">
            <v>9.2307692307692317</v>
          </cell>
          <cell r="C12">
            <v>61.53846153846154</v>
          </cell>
          <cell r="D12">
            <v>21.153846153846153</v>
          </cell>
          <cell r="E12">
            <v>8.0769230769230766</v>
          </cell>
          <cell r="F12">
            <v>0</v>
          </cell>
          <cell r="I12">
            <v>0.48</v>
          </cell>
          <cell r="J12">
            <v>3.2</v>
          </cell>
          <cell r="K12">
            <v>1.1000000000000001</v>
          </cell>
          <cell r="L12">
            <v>0.42</v>
          </cell>
          <cell r="M12">
            <v>0</v>
          </cell>
        </row>
        <row r="13">
          <cell r="B13" t="str">
            <v>0 - 20</v>
          </cell>
          <cell r="C13" t="str">
            <v>20 - 40</v>
          </cell>
          <cell r="D13" t="str">
            <v>40 -  80</v>
          </cell>
          <cell r="E13" t="str">
            <v xml:space="preserve"> 80 - 150</v>
          </cell>
          <cell r="F13" t="str">
            <v>&gt; 150</v>
          </cell>
        </row>
        <row r="14">
          <cell r="B14">
            <v>9.2307692307692317</v>
          </cell>
          <cell r="C14">
            <v>63.84615384615384</v>
          </cell>
          <cell r="D14">
            <v>18.846153846153847</v>
          </cell>
          <cell r="E14">
            <v>8.0769230769230766</v>
          </cell>
          <cell r="F14">
            <v>0</v>
          </cell>
          <cell r="I14">
            <v>0.48</v>
          </cell>
          <cell r="J14">
            <v>3.3200000000000003</v>
          </cell>
          <cell r="K14">
            <v>0.98</v>
          </cell>
          <cell r="L14">
            <v>0.42</v>
          </cell>
          <cell r="M14">
            <v>0</v>
          </cell>
        </row>
        <row r="15">
          <cell r="B15" t="str">
            <v xml:space="preserve">  4 - 5</v>
          </cell>
          <cell r="C15" t="str">
            <v xml:space="preserve">  3 -   4</v>
          </cell>
          <cell r="D15" t="str">
            <v xml:space="preserve">  2 -   3</v>
          </cell>
          <cell r="E15" t="str">
            <v xml:space="preserve">  1 -   2</v>
          </cell>
          <cell r="F15" t="str">
            <v>0 -  1</v>
          </cell>
        </row>
        <row r="16">
          <cell r="B16">
            <v>69.230769230769226</v>
          </cell>
          <cell r="C16">
            <v>16.923076923076923</v>
          </cell>
          <cell r="D16">
            <v>13.846153846153847</v>
          </cell>
          <cell r="E16">
            <v>0</v>
          </cell>
          <cell r="F16">
            <v>0</v>
          </cell>
          <cell r="I16">
            <v>3.6</v>
          </cell>
          <cell r="J16">
            <v>0.88</v>
          </cell>
          <cell r="K16">
            <v>0.72</v>
          </cell>
          <cell r="L16">
            <v>0</v>
          </cell>
          <cell r="M16">
            <v>0</v>
          </cell>
        </row>
        <row r="17">
          <cell r="B17" t="str">
            <v>0 -  5</v>
          </cell>
          <cell r="C17" t="str">
            <v xml:space="preserve"> 5 - 10</v>
          </cell>
          <cell r="D17" t="str">
            <v>10 - 15</v>
          </cell>
          <cell r="E17" t="str">
            <v>15 - 20</v>
          </cell>
          <cell r="F17" t="str">
            <v>&gt; 20</v>
          </cell>
        </row>
        <row r="18">
          <cell r="B18">
            <v>0.76923076923076927</v>
          </cell>
          <cell r="C18">
            <v>59.615384615384613</v>
          </cell>
          <cell r="D18">
            <v>26.923076923076923</v>
          </cell>
          <cell r="E18">
            <v>12.692307692307692</v>
          </cell>
          <cell r="F18">
            <v>0</v>
          </cell>
          <cell r="I18">
            <v>0.04</v>
          </cell>
          <cell r="J18">
            <v>3.1</v>
          </cell>
          <cell r="K18">
            <v>1.4000000000000001</v>
          </cell>
          <cell r="L18">
            <v>0.66</v>
          </cell>
          <cell r="M18">
            <v>0</v>
          </cell>
        </row>
        <row r="19">
          <cell r="B19" t="str">
            <v>0 - 20</v>
          </cell>
          <cell r="C19" t="str">
            <v>20 - 40</v>
          </cell>
          <cell r="D19" t="str">
            <v>40 - 60</v>
          </cell>
          <cell r="E19" t="str">
            <v>60 - 80</v>
          </cell>
          <cell r="F19" t="str">
            <v>&gt; 80</v>
          </cell>
        </row>
        <row r="20">
          <cell r="B20">
            <v>0</v>
          </cell>
          <cell r="C20">
            <v>7.6923076923076925</v>
          </cell>
          <cell r="D20">
            <v>92.307692307692307</v>
          </cell>
          <cell r="E20">
            <v>0</v>
          </cell>
          <cell r="F20">
            <v>0</v>
          </cell>
          <cell r="I20">
            <v>0</v>
          </cell>
          <cell r="J20">
            <v>0.4</v>
          </cell>
          <cell r="K20">
            <v>4.8</v>
          </cell>
          <cell r="L20">
            <v>0</v>
          </cell>
          <cell r="M20">
            <v>0</v>
          </cell>
        </row>
        <row r="21">
          <cell r="B21" t="str">
            <v>0 - 20</v>
          </cell>
          <cell r="C21" t="str">
            <v>20 - 40</v>
          </cell>
          <cell r="D21" t="str">
            <v>40 - 80</v>
          </cell>
          <cell r="E21" t="str">
            <v>80 - 120</v>
          </cell>
          <cell r="F21" t="str">
            <v>&gt; 120</v>
          </cell>
        </row>
        <row r="22">
          <cell r="B22">
            <v>0</v>
          </cell>
          <cell r="C22">
            <v>93.07692307692308</v>
          </cell>
          <cell r="D22">
            <v>6.9230769230769234</v>
          </cell>
          <cell r="E22">
            <v>0</v>
          </cell>
          <cell r="F22">
            <v>0</v>
          </cell>
          <cell r="I22">
            <v>0</v>
          </cell>
          <cell r="J22">
            <v>4.84</v>
          </cell>
          <cell r="K22">
            <v>0.36</v>
          </cell>
          <cell r="L22">
            <v>0</v>
          </cell>
          <cell r="M22">
            <v>0</v>
          </cell>
        </row>
        <row r="23">
          <cell r="B23" t="str">
            <v xml:space="preserve">  4 - 5</v>
          </cell>
          <cell r="C23" t="str">
            <v xml:space="preserve">  3 -   4</v>
          </cell>
          <cell r="D23" t="str">
            <v xml:space="preserve">  2 -   3</v>
          </cell>
          <cell r="E23" t="str">
            <v xml:space="preserve">  1 -   2</v>
          </cell>
          <cell r="F23" t="str">
            <v>0 -  1</v>
          </cell>
        </row>
        <row r="24">
          <cell r="B24">
            <v>81.92307692307692</v>
          </cell>
          <cell r="C24">
            <v>18.076923076923077</v>
          </cell>
          <cell r="D24">
            <v>0</v>
          </cell>
          <cell r="E24">
            <v>0</v>
          </cell>
          <cell r="F24">
            <v>0</v>
          </cell>
        </row>
        <row r="25">
          <cell r="B25" t="str">
            <v xml:space="preserve">  4 - 5</v>
          </cell>
          <cell r="C25" t="str">
            <v xml:space="preserve">  3 -   4</v>
          </cell>
          <cell r="D25" t="str">
            <v xml:space="preserve">  2 -   3</v>
          </cell>
          <cell r="E25" t="str">
            <v xml:space="preserve">  1 -   2</v>
          </cell>
          <cell r="F25" t="str">
            <v>0 -  1</v>
          </cell>
        </row>
        <row r="26">
          <cell r="B26">
            <v>36.538461538461533</v>
          </cell>
          <cell r="C26">
            <v>55.769230769230774</v>
          </cell>
          <cell r="D26">
            <v>7.6923076923076925</v>
          </cell>
          <cell r="E26">
            <v>0</v>
          </cell>
          <cell r="F26">
            <v>0</v>
          </cell>
          <cell r="I26">
            <v>1.9000000000000001</v>
          </cell>
          <cell r="J26">
            <v>2.9</v>
          </cell>
          <cell r="K26">
            <v>0.4</v>
          </cell>
          <cell r="L26">
            <v>0</v>
          </cell>
          <cell r="M26">
            <v>0</v>
          </cell>
        </row>
        <row r="27">
          <cell r="B27" t="str">
            <v xml:space="preserve">  4 - 5</v>
          </cell>
          <cell r="C27" t="str">
            <v xml:space="preserve">  3 -   4</v>
          </cell>
          <cell r="D27" t="str">
            <v xml:space="preserve">  2 -   3</v>
          </cell>
          <cell r="E27" t="str">
            <v xml:space="preserve">  1 -   2</v>
          </cell>
          <cell r="F27" t="str">
            <v>0 -  1</v>
          </cell>
        </row>
        <row r="28">
          <cell r="B28">
            <v>0</v>
          </cell>
          <cell r="C28">
            <v>45.384615384615387</v>
          </cell>
          <cell r="D28">
            <v>54.615384615384613</v>
          </cell>
          <cell r="E28">
            <v>0</v>
          </cell>
          <cell r="F28">
            <v>0</v>
          </cell>
          <cell r="I28">
            <v>0</v>
          </cell>
          <cell r="J28">
            <v>2.36</v>
          </cell>
          <cell r="K28">
            <v>2.84</v>
          </cell>
          <cell r="L28">
            <v>0</v>
          </cell>
          <cell r="M28">
            <v>0</v>
          </cell>
        </row>
        <row r="29">
          <cell r="B29" t="str">
            <v xml:space="preserve">  4 - 5</v>
          </cell>
          <cell r="C29" t="str">
            <v xml:space="preserve">  3 -   4</v>
          </cell>
          <cell r="D29" t="str">
            <v xml:space="preserve">  2 -   3</v>
          </cell>
          <cell r="E29" t="str">
            <v xml:space="preserve">  1 -   2</v>
          </cell>
          <cell r="F29" t="str">
            <v>0 -  1</v>
          </cell>
        </row>
      </sheetData>
      <sheetData sheetId="2" refreshError="1"/>
      <sheetData sheetId="3" refreshError="1"/>
      <sheetData sheetId="4"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y"/>
      <sheetName val="Map"/>
      <sheetName val="Summary"/>
      <sheetName val="Sensi"/>
      <sheetName val="Sensitivities"/>
      <sheetName val="InpC"/>
      <sheetName val="S&amp;U"/>
      <sheetName val="Transfer"/>
      <sheetName val="InpS"/>
      <sheetName val="FS Act"/>
      <sheetName val="FS Ann"/>
      <sheetName val="FinStat"/>
      <sheetName val="FS Semi"/>
      <sheetName val="FS Semi ref"/>
      <sheetName val="FS Semi Diff"/>
      <sheetName val="Macro"/>
      <sheetName val="Regulatory Cap"/>
      <sheetName val="Time_M"/>
      <sheetName val="Capex_M"/>
      <sheetName val="Funding_M"/>
      <sheetName val="Time"/>
      <sheetName val="Indexation"/>
      <sheetName val="OpRev"/>
      <sheetName val="Opex"/>
      <sheetName val="WC"/>
      <sheetName val="VAT"/>
      <sheetName val="Capex"/>
      <sheetName val="Finance"/>
      <sheetName val="Acctng"/>
      <sheetName val="Tax"/>
      <sheetName val="Dividend"/>
      <sheetName val="Analysis"/>
      <sheetName val="Blank 3"/>
      <sheetName val="Graph_data"/>
      <sheetName val="Check"/>
      <sheetName val="Track"/>
      <sheetName val="Temp"/>
      <sheetName val="Temp_M"/>
      <sheetName val="blank1"/>
      <sheetName val="blank2"/>
    </sheetNames>
    <sheetDataSet>
      <sheetData sheetId="0" refreshError="1"/>
      <sheetData sheetId="1" refreshError="1"/>
      <sheetData sheetId="2" refreshError="1"/>
      <sheetData sheetId="3">
        <row r="18">
          <cell r="M18">
            <v>43466</v>
          </cell>
          <cell r="N18">
            <v>43466</v>
          </cell>
          <cell r="O18">
            <v>43466</v>
          </cell>
          <cell r="P18">
            <v>43466</v>
          </cell>
          <cell r="Q18">
            <v>43466</v>
          </cell>
          <cell r="R18">
            <v>43466</v>
          </cell>
          <cell r="S18">
            <v>43466</v>
          </cell>
          <cell r="T18">
            <v>43466</v>
          </cell>
          <cell r="U18">
            <v>43466</v>
          </cell>
          <cell r="V18">
            <v>43466</v>
          </cell>
          <cell r="W18">
            <v>43466</v>
          </cell>
        </row>
        <row r="19">
          <cell r="M19">
            <v>44197</v>
          </cell>
          <cell r="N19">
            <v>44197</v>
          </cell>
          <cell r="O19">
            <v>44197</v>
          </cell>
          <cell r="P19">
            <v>44197</v>
          </cell>
          <cell r="Q19">
            <v>44197</v>
          </cell>
          <cell r="R19">
            <v>44197</v>
          </cell>
          <cell r="S19">
            <v>44197</v>
          </cell>
          <cell r="T19">
            <v>44197</v>
          </cell>
          <cell r="U19">
            <v>44197</v>
          </cell>
          <cell r="V19">
            <v>44197</v>
          </cell>
          <cell r="W19">
            <v>44197</v>
          </cell>
        </row>
        <row r="20">
          <cell r="M20">
            <v>44301</v>
          </cell>
          <cell r="N20">
            <v>44301</v>
          </cell>
          <cell r="O20">
            <v>44301</v>
          </cell>
          <cell r="P20">
            <v>44301</v>
          </cell>
          <cell r="Q20">
            <v>44301</v>
          </cell>
          <cell r="R20">
            <v>44301</v>
          </cell>
          <cell r="S20">
            <v>44301</v>
          </cell>
          <cell r="T20">
            <v>44301</v>
          </cell>
          <cell r="U20">
            <v>44301</v>
          </cell>
          <cell r="V20">
            <v>44301</v>
          </cell>
          <cell r="W20">
            <v>44301</v>
          </cell>
        </row>
        <row r="21">
          <cell r="M21">
            <v>45291</v>
          </cell>
          <cell r="N21">
            <v>45291</v>
          </cell>
          <cell r="O21">
            <v>45291</v>
          </cell>
          <cell r="P21">
            <v>45291</v>
          </cell>
          <cell r="Q21">
            <v>45291</v>
          </cell>
          <cell r="R21">
            <v>45291</v>
          </cell>
          <cell r="S21">
            <v>45291</v>
          </cell>
          <cell r="T21">
            <v>45291</v>
          </cell>
          <cell r="U21">
            <v>45291</v>
          </cell>
          <cell r="V21">
            <v>45291</v>
          </cell>
          <cell r="W21">
            <v>45291</v>
          </cell>
        </row>
        <row r="22">
          <cell r="M22">
            <v>44306</v>
          </cell>
          <cell r="N22">
            <v>44306</v>
          </cell>
          <cell r="O22">
            <v>44306</v>
          </cell>
          <cell r="P22">
            <v>44306</v>
          </cell>
          <cell r="Q22">
            <v>44306</v>
          </cell>
          <cell r="R22">
            <v>44306</v>
          </cell>
          <cell r="S22">
            <v>44306</v>
          </cell>
          <cell r="T22">
            <v>44306</v>
          </cell>
          <cell r="U22">
            <v>44306</v>
          </cell>
          <cell r="V22">
            <v>44306</v>
          </cell>
          <cell r="W22">
            <v>44306</v>
          </cell>
        </row>
        <row r="23">
          <cell r="M23">
            <v>57090</v>
          </cell>
          <cell r="N23">
            <v>57090</v>
          </cell>
          <cell r="O23">
            <v>57090</v>
          </cell>
          <cell r="P23">
            <v>57090</v>
          </cell>
          <cell r="Q23">
            <v>57090</v>
          </cell>
          <cell r="R23">
            <v>57090</v>
          </cell>
          <cell r="S23">
            <v>57090</v>
          </cell>
          <cell r="T23">
            <v>57090</v>
          </cell>
          <cell r="U23">
            <v>57090</v>
          </cell>
          <cell r="V23">
            <v>57090</v>
          </cell>
          <cell r="W23">
            <v>57090</v>
          </cell>
        </row>
        <row r="25">
          <cell r="M25">
            <v>0</v>
          </cell>
          <cell r="N25">
            <v>6</v>
          </cell>
          <cell r="O25">
            <v>0</v>
          </cell>
          <cell r="P25">
            <v>0</v>
          </cell>
          <cell r="Q25">
            <v>0</v>
          </cell>
          <cell r="R25">
            <v>2</v>
          </cell>
          <cell r="S25">
            <v>2</v>
          </cell>
          <cell r="T25">
            <v>0</v>
          </cell>
          <cell r="U25">
            <v>2</v>
          </cell>
          <cell r="V25">
            <v>2</v>
          </cell>
          <cell r="W25">
            <v>2</v>
          </cell>
        </row>
        <row r="27">
          <cell r="M27">
            <v>0.32</v>
          </cell>
          <cell r="N27">
            <v>0.32</v>
          </cell>
          <cell r="O27">
            <v>0.32</v>
          </cell>
          <cell r="P27">
            <v>0.32</v>
          </cell>
          <cell r="Q27">
            <v>0.32</v>
          </cell>
          <cell r="R27">
            <v>0.32</v>
          </cell>
          <cell r="S27">
            <v>0.32</v>
          </cell>
          <cell r="T27">
            <v>0.32</v>
          </cell>
          <cell r="U27">
            <v>0.32</v>
          </cell>
          <cell r="V27">
            <v>0.32</v>
          </cell>
          <cell r="W27">
            <v>0.32</v>
          </cell>
        </row>
        <row r="33">
          <cell r="M33">
            <v>8.6846187710762038E-2</v>
          </cell>
          <cell r="N33">
            <v>6.650588810443879E-2</v>
          </cell>
          <cell r="O33">
            <v>8.2738700509071367E-2</v>
          </cell>
          <cell r="P33">
            <v>8.5985907912254314E-2</v>
          </cell>
          <cell r="Q33">
            <v>8.5307398438453697E-2</v>
          </cell>
          <cell r="R33">
            <v>7.2831407189369216E-2</v>
          </cell>
          <cell r="S33">
            <v>5.8525297045707705E-2</v>
          </cell>
          <cell r="T33">
            <v>7.7881243824958826E-2</v>
          </cell>
          <cell r="U33">
            <v>6.4922568202018721E-2</v>
          </cell>
          <cell r="V33">
            <v>3.5648438334465044E-2</v>
          </cell>
          <cell r="W33">
            <v>3.0194124579429622E-2</v>
          </cell>
        </row>
        <row r="39">
          <cell r="M39">
            <v>0.5</v>
          </cell>
          <cell r="N39">
            <v>0.5</v>
          </cell>
          <cell r="O39">
            <v>0.5</v>
          </cell>
          <cell r="P39">
            <v>0.5</v>
          </cell>
          <cell r="Q39">
            <v>0.5</v>
          </cell>
          <cell r="R39">
            <v>0.5</v>
          </cell>
          <cell r="S39">
            <v>0.5</v>
          </cell>
          <cell r="T39">
            <v>0.5</v>
          </cell>
          <cell r="U39">
            <v>0.5</v>
          </cell>
          <cell r="V39">
            <v>0.5</v>
          </cell>
          <cell r="W39">
            <v>0.5</v>
          </cell>
        </row>
        <row r="43">
          <cell r="M43">
            <v>2.3508624928759425</v>
          </cell>
          <cell r="N43">
            <v>2.3244541326115922</v>
          </cell>
          <cell r="O43">
            <v>2.3510154470351265</v>
          </cell>
          <cell r="P43">
            <v>2.350872933460511</v>
          </cell>
          <cell r="Q43">
            <v>2.3509578259064328</v>
          </cell>
          <cell r="R43">
            <v>2.3478330092654001</v>
          </cell>
          <cell r="S43">
            <v>2.295737549748226</v>
          </cell>
          <cell r="T43">
            <v>2.3490485184907404</v>
          </cell>
          <cell r="U43">
            <v>2.347480912493801</v>
          </cell>
          <cell r="V43">
            <v>2.0597076398570713</v>
          </cell>
          <cell r="W43">
            <v>1.8946913414445223</v>
          </cell>
        </row>
        <row r="44">
          <cell r="M44">
            <v>47664</v>
          </cell>
          <cell r="N44">
            <v>49125</v>
          </cell>
          <cell r="O44">
            <v>47664</v>
          </cell>
          <cell r="P44">
            <v>47664</v>
          </cell>
          <cell r="Q44">
            <v>47664</v>
          </cell>
          <cell r="R44">
            <v>47664</v>
          </cell>
          <cell r="S44">
            <v>49125</v>
          </cell>
          <cell r="T44">
            <v>47664</v>
          </cell>
          <cell r="U44">
            <v>47664</v>
          </cell>
          <cell r="V44">
            <v>49125</v>
          </cell>
          <cell r="W44">
            <v>49125</v>
          </cell>
        </row>
        <row r="45">
          <cell r="M45">
            <v>4.3748559993925245</v>
          </cell>
          <cell r="N45">
            <v>2.7881341124013455</v>
          </cell>
          <cell r="O45">
            <v>2.7378253707346731</v>
          </cell>
          <cell r="P45">
            <v>4.2872836772836171</v>
          </cell>
          <cell r="Q45">
            <v>2.732785284987953</v>
          </cell>
          <cell r="R45">
            <v>2.9654847057641378</v>
          </cell>
          <cell r="S45">
            <v>3.5841822588938621</v>
          </cell>
          <cell r="T45">
            <v>6.1958471188806081</v>
          </cell>
          <cell r="U45">
            <v>2.6656450029641205</v>
          </cell>
          <cell r="V45">
            <v>2.4566169148299748</v>
          </cell>
          <cell r="W45">
            <v>2.4131250096998471</v>
          </cell>
        </row>
        <row r="46">
          <cell r="M46">
            <v>0</v>
          </cell>
          <cell r="N46">
            <v>0</v>
          </cell>
          <cell r="O46">
            <v>0</v>
          </cell>
          <cell r="P46">
            <v>0</v>
          </cell>
          <cell r="Q46">
            <v>0</v>
          </cell>
          <cell r="R46">
            <v>0</v>
          </cell>
          <cell r="S46">
            <v>0</v>
          </cell>
          <cell r="T46">
            <v>0</v>
          </cell>
          <cell r="U46">
            <v>0</v>
          </cell>
          <cell r="V46">
            <v>0</v>
          </cell>
          <cell r="W46">
            <v>0</v>
          </cell>
        </row>
        <row r="47">
          <cell r="M47">
            <v>0</v>
          </cell>
          <cell r="N47">
            <v>0</v>
          </cell>
          <cell r="O47">
            <v>0</v>
          </cell>
          <cell r="P47">
            <v>0</v>
          </cell>
          <cell r="Q47">
            <v>0</v>
          </cell>
          <cell r="R47">
            <v>0</v>
          </cell>
          <cell r="S47">
            <v>0</v>
          </cell>
          <cell r="T47">
            <v>0</v>
          </cell>
          <cell r="U47">
            <v>0</v>
          </cell>
          <cell r="V47">
            <v>0</v>
          </cell>
          <cell r="W47">
            <v>0</v>
          </cell>
        </row>
        <row r="49">
          <cell r="M49">
            <v>2.3999999999999995</v>
          </cell>
          <cell r="N49">
            <v>2.2043185322841405</v>
          </cell>
          <cell r="O49">
            <v>2.3999999999999995</v>
          </cell>
          <cell r="P49">
            <v>2.3999999999999995</v>
          </cell>
          <cell r="Q49">
            <v>2.3999999999999995</v>
          </cell>
          <cell r="R49">
            <v>2.3999999999999995</v>
          </cell>
          <cell r="S49">
            <v>2.1448543009266343</v>
          </cell>
          <cell r="T49">
            <v>2.3999999999999995</v>
          </cell>
          <cell r="U49">
            <v>2.3581342197801001</v>
          </cell>
          <cell r="V49">
            <v>1.6425834219221549</v>
          </cell>
          <cell r="W49">
            <v>1.3614921822074575</v>
          </cell>
        </row>
        <row r="50">
          <cell r="M50">
            <v>47664</v>
          </cell>
          <cell r="N50">
            <v>49125</v>
          </cell>
          <cell r="O50">
            <v>47664</v>
          </cell>
          <cell r="P50">
            <v>47664</v>
          </cell>
          <cell r="Q50">
            <v>47664</v>
          </cell>
          <cell r="R50">
            <v>47664</v>
          </cell>
          <cell r="S50">
            <v>49125</v>
          </cell>
          <cell r="T50">
            <v>47664</v>
          </cell>
          <cell r="U50">
            <v>49125</v>
          </cell>
          <cell r="V50">
            <v>49125</v>
          </cell>
          <cell r="W50">
            <v>49125</v>
          </cell>
        </row>
        <row r="51">
          <cell r="M51">
            <v>3.6180884211584678</v>
          </cell>
          <cell r="N51">
            <v>2.6709415288960821</v>
          </cell>
          <cell r="O51">
            <v>2.6608364923013821</v>
          </cell>
          <cell r="P51">
            <v>3.5558951802514311</v>
          </cell>
          <cell r="Q51">
            <v>2.6659948786000824</v>
          </cell>
          <cell r="R51">
            <v>2.6831760376188325</v>
          </cell>
          <cell r="S51">
            <v>3.0903356305203245</v>
          </cell>
          <cell r="T51">
            <v>4.7129288159096498</v>
          </cell>
          <cell r="U51">
            <v>2.5444499369661919</v>
          </cell>
          <cell r="V51">
            <v>2.4522849486555232</v>
          </cell>
          <cell r="W51">
            <v>2.4094424850901732</v>
          </cell>
        </row>
        <row r="53">
          <cell r="M53">
            <v>3.0606952138318997</v>
          </cell>
          <cell r="N53">
            <v>3.026038680585601</v>
          </cell>
          <cell r="O53">
            <v>3.0600409614390776</v>
          </cell>
          <cell r="P53">
            <v>2.9400146841879509</v>
          </cell>
          <cell r="Q53">
            <v>3.0606952138318997</v>
          </cell>
          <cell r="R53">
            <v>2.8370247724765068</v>
          </cell>
          <cell r="S53">
            <v>2.6132375604533826</v>
          </cell>
          <cell r="T53">
            <v>2.902174694926567</v>
          </cell>
          <cell r="U53">
            <v>2.775699012777006</v>
          </cell>
          <cell r="V53">
            <v>2.6797530243052514</v>
          </cell>
          <cell r="W53">
            <v>2.6143179054222485</v>
          </cell>
        </row>
        <row r="54">
          <cell r="M54">
            <v>46022</v>
          </cell>
          <cell r="N54">
            <v>46022</v>
          </cell>
          <cell r="O54">
            <v>46022</v>
          </cell>
          <cell r="P54">
            <v>46022</v>
          </cell>
          <cell r="Q54">
            <v>46022</v>
          </cell>
          <cell r="R54">
            <v>46022</v>
          </cell>
          <cell r="S54">
            <v>46022</v>
          </cell>
          <cell r="T54">
            <v>46022</v>
          </cell>
          <cell r="U54">
            <v>46022</v>
          </cell>
          <cell r="V54">
            <v>46022</v>
          </cell>
          <cell r="W54">
            <v>46022</v>
          </cell>
        </row>
        <row r="55">
          <cell r="M55">
            <v>3.4126355900285987</v>
          </cell>
          <cell r="N55">
            <v>3.3648658472557069</v>
          </cell>
          <cell r="O55">
            <v>3.4122310075644156</v>
          </cell>
          <cell r="P55">
            <v>3.2427725345323331</v>
          </cell>
          <cell r="Q55">
            <v>3.4126355900285987</v>
          </cell>
          <cell r="R55">
            <v>3.1470781867104654</v>
          </cell>
          <cell r="S55">
            <v>2.8847643639026885</v>
          </cell>
          <cell r="T55">
            <v>3.229283064108702</v>
          </cell>
          <cell r="U55">
            <v>3.0519658921100663</v>
          </cell>
          <cell r="V55">
            <v>2.9662125070041521</v>
          </cell>
          <cell r="W55">
            <v>2.8743245441525302</v>
          </cell>
        </row>
        <row r="57">
          <cell r="M57">
            <v>2.3999999999999995</v>
          </cell>
          <cell r="N57">
            <v>2.2043185322841405</v>
          </cell>
          <cell r="O57">
            <v>2.3999999999999995</v>
          </cell>
          <cell r="P57">
            <v>2.3999999999999995</v>
          </cell>
          <cell r="Q57">
            <v>2.3999999999999995</v>
          </cell>
          <cell r="R57">
            <v>2.3999999999999995</v>
          </cell>
          <cell r="S57">
            <v>2.1448543009266343</v>
          </cell>
          <cell r="T57">
            <v>2.3999999999999995</v>
          </cell>
          <cell r="U57">
            <v>2.3581342197801001</v>
          </cell>
          <cell r="V57">
            <v>1.6425834219221549</v>
          </cell>
          <cell r="W57">
            <v>1.3614921822074575</v>
          </cell>
        </row>
        <row r="58">
          <cell r="M58">
            <v>47664</v>
          </cell>
          <cell r="N58">
            <v>49125</v>
          </cell>
          <cell r="O58">
            <v>47664</v>
          </cell>
          <cell r="P58">
            <v>47664</v>
          </cell>
          <cell r="Q58">
            <v>47664</v>
          </cell>
          <cell r="R58">
            <v>47664</v>
          </cell>
          <cell r="S58">
            <v>49125</v>
          </cell>
          <cell r="T58">
            <v>47664</v>
          </cell>
          <cell r="U58">
            <v>49125</v>
          </cell>
          <cell r="V58">
            <v>49125</v>
          </cell>
          <cell r="W58">
            <v>49125</v>
          </cell>
        </row>
        <row r="59">
          <cell r="M59">
            <v>3.6834597765179709</v>
          </cell>
          <cell r="N59">
            <v>2.4974604493061743</v>
          </cell>
          <cell r="O59">
            <v>2.4416797586829957</v>
          </cell>
          <cell r="P59">
            <v>3.6555251129802353</v>
          </cell>
          <cell r="Q59">
            <v>2.4284273795091895</v>
          </cell>
          <cell r="R59">
            <v>2.553283435873174</v>
          </cell>
          <cell r="S59">
            <v>3.1383022593977712</v>
          </cell>
          <cell r="T59">
            <v>5.1456588268515908</v>
          </cell>
          <cell r="U59">
            <v>2.4128717263733339</v>
          </cell>
          <cell r="V59">
            <v>2.3523545900877325</v>
          </cell>
          <cell r="W59">
            <v>2.3190487513836024</v>
          </cell>
        </row>
        <row r="61">
          <cell r="M61">
            <v>199999.99999999997</v>
          </cell>
          <cell r="N61">
            <v>200000</v>
          </cell>
          <cell r="O61">
            <v>200000</v>
          </cell>
          <cell r="P61">
            <v>199999.99999999997</v>
          </cell>
          <cell r="Q61">
            <v>199999.99999999997</v>
          </cell>
          <cell r="R61">
            <v>199999.99999999997</v>
          </cell>
          <cell r="S61">
            <v>199999.99999999997</v>
          </cell>
          <cell r="T61">
            <v>199999.99999999997</v>
          </cell>
          <cell r="U61">
            <v>199999.99999999997</v>
          </cell>
          <cell r="V61">
            <v>199999.99999999997</v>
          </cell>
          <cell r="W61">
            <v>199999.99999999997</v>
          </cell>
        </row>
        <row r="62">
          <cell r="M62">
            <v>139996.21679110304</v>
          </cell>
          <cell r="N62">
            <v>139997.07820140271</v>
          </cell>
          <cell r="O62">
            <v>140000.62819999713</v>
          </cell>
          <cell r="P62">
            <v>139995.40021152393</v>
          </cell>
          <cell r="Q62">
            <v>139996.21679110304</v>
          </cell>
          <cell r="R62">
            <v>139998.34221190726</v>
          </cell>
          <cell r="S62">
            <v>139994.27024523055</v>
          </cell>
          <cell r="T62">
            <v>139996.95757612216</v>
          </cell>
          <cell r="U62">
            <v>139995.60091778662</v>
          </cell>
          <cell r="V62">
            <v>139996.74977073789</v>
          </cell>
          <cell r="W62">
            <v>139999.49186901469</v>
          </cell>
        </row>
        <row r="63">
          <cell r="M63">
            <v>0.69998108395551528</v>
          </cell>
          <cell r="N63">
            <v>0.69998539100701351</v>
          </cell>
          <cell r="O63">
            <v>0.70000314099998562</v>
          </cell>
          <cell r="P63">
            <v>0.69997700105761973</v>
          </cell>
          <cell r="Q63">
            <v>0.69998108395551528</v>
          </cell>
          <cell r="R63">
            <v>0.69999171105953639</v>
          </cell>
          <cell r="S63">
            <v>0.69997135122615284</v>
          </cell>
          <cell r="T63">
            <v>0.69998478788061091</v>
          </cell>
          <cell r="U63">
            <v>0.69997800458893322</v>
          </cell>
          <cell r="V63">
            <v>0.69998374885368952</v>
          </cell>
          <cell r="W63">
            <v>0.69999745934507351</v>
          </cell>
        </row>
        <row r="66">
          <cell r="M66">
            <v>5.9894475265463489</v>
          </cell>
          <cell r="N66">
            <v>5.9885502126876684</v>
          </cell>
          <cell r="O66">
            <v>5.9883420521617552</v>
          </cell>
          <cell r="P66">
            <v>5.9894404673873476</v>
          </cell>
          <cell r="Q66">
            <v>5.9894475265463489</v>
          </cell>
          <cell r="R66">
            <v>5.9894497797804158</v>
          </cell>
          <cell r="S66">
            <v>5.9894179346366947</v>
          </cell>
          <cell r="T66">
            <v>5.9894448785633143</v>
          </cell>
          <cell r="U66">
            <v>5.9894283413578631</v>
          </cell>
          <cell r="V66">
            <v>5.989437326062351</v>
          </cell>
          <cell r="W66">
            <v>5.988527653069367</v>
          </cell>
        </row>
        <row r="67">
          <cell r="M67">
            <v>11.00277751894623</v>
          </cell>
          <cell r="N67">
            <v>11.019515572973438</v>
          </cell>
          <cell r="O67">
            <v>11.070252630461095</v>
          </cell>
          <cell r="P67">
            <v>11.002927071139037</v>
          </cell>
          <cell r="Q67">
            <v>11.00277751894623</v>
          </cell>
          <cell r="R67">
            <v>11.002468700088665</v>
          </cell>
          <cell r="S67">
            <v>11.003197715455752</v>
          </cell>
          <cell r="T67">
            <v>11.00268702244685</v>
          </cell>
          <cell r="U67">
            <v>11.002959491685269</v>
          </cell>
          <cell r="V67">
            <v>11.002753810229267</v>
          </cell>
          <cell r="W67">
            <v>11.05686635226567</v>
          </cell>
        </row>
        <row r="68">
          <cell r="M68">
            <v>6.5683587559523584</v>
          </cell>
          <cell r="N68">
            <v>8.7611626540543988</v>
          </cell>
          <cell r="O68">
            <v>7.7561769573969777</v>
          </cell>
          <cell r="P68">
            <v>6.647011565467456</v>
          </cell>
          <cell r="Q68">
            <v>7.0720057356881618</v>
          </cell>
          <cell r="R68">
            <v>8.0303053502809743</v>
          </cell>
          <cell r="S68">
            <v>9.621954212555039</v>
          </cell>
          <cell r="T68">
            <v>7.4433056313450496</v>
          </cell>
          <cell r="U68">
            <v>8.8726337723462123</v>
          </cell>
          <cell r="V68">
            <v>11.157756368583538</v>
          </cell>
          <cell r="W68">
            <v>11.0281192545976</v>
          </cell>
        </row>
        <row r="73">
          <cell r="M73">
            <v>0.49999990519794579</v>
          </cell>
          <cell r="N73">
            <v>0.49999990519794568</v>
          </cell>
          <cell r="O73">
            <v>0.49999990519794568</v>
          </cell>
          <cell r="P73">
            <v>0.49999990519794579</v>
          </cell>
          <cell r="Q73">
            <v>0.49999990519794579</v>
          </cell>
          <cell r="R73">
            <v>0.49999990519794579</v>
          </cell>
          <cell r="S73">
            <v>0.49999990519794579</v>
          </cell>
          <cell r="T73">
            <v>0.49999990519794579</v>
          </cell>
          <cell r="U73">
            <v>0.49999990519794579</v>
          </cell>
          <cell r="V73">
            <v>0.49999990519794579</v>
          </cell>
          <cell r="W73">
            <v>0.49999990519794579</v>
          </cell>
        </row>
        <row r="74">
          <cell r="M74">
            <v>0.50000009480205421</v>
          </cell>
          <cell r="N74">
            <v>0.50000009480205432</v>
          </cell>
          <cell r="O74">
            <v>0.50000009480205432</v>
          </cell>
          <cell r="P74">
            <v>0.50000009480205421</v>
          </cell>
          <cell r="Q74">
            <v>0.50000009480205421</v>
          </cell>
          <cell r="R74">
            <v>0.50000009480205421</v>
          </cell>
          <cell r="S74">
            <v>0.50000009480205421</v>
          </cell>
          <cell r="T74">
            <v>0.50000009480205421</v>
          </cell>
          <cell r="U74">
            <v>0.50000009480205421</v>
          </cell>
          <cell r="V74">
            <v>0.50000009480205421</v>
          </cell>
          <cell r="W74">
            <v>0.50000009480205432</v>
          </cell>
        </row>
        <row r="75">
          <cell r="M75">
            <v>0.5415234134966681</v>
          </cell>
          <cell r="N75">
            <v>0.5382702933904977</v>
          </cell>
          <cell r="O75">
            <v>0.53344433053343754</v>
          </cell>
          <cell r="P75">
            <v>0.53979953517948431</v>
          </cell>
          <cell r="Q75">
            <v>0.5415234134966681</v>
          </cell>
          <cell r="R75">
            <v>0.53722851178950604</v>
          </cell>
          <cell r="S75">
            <v>0.53606089196486528</v>
          </cell>
          <cell r="T75">
            <v>0.53881895048988915</v>
          </cell>
          <cell r="U75">
            <v>0.53139852267409093</v>
          </cell>
          <cell r="V75">
            <v>0.53322822369354173</v>
          </cell>
          <cell r="W75">
            <v>0.52596151641709887</v>
          </cell>
        </row>
        <row r="78">
          <cell r="M78">
            <v>4800.3867607102875</v>
          </cell>
          <cell r="N78">
            <v>4800.3867607102875</v>
          </cell>
          <cell r="O78">
            <v>4800.3867607102875</v>
          </cell>
          <cell r="P78">
            <v>4800.3867607102875</v>
          </cell>
          <cell r="Q78">
            <v>4800.3867607102875</v>
          </cell>
          <cell r="R78">
            <v>4800.3867607102875</v>
          </cell>
          <cell r="S78">
            <v>4800.3867607102875</v>
          </cell>
          <cell r="T78">
            <v>4800.3867607102875</v>
          </cell>
          <cell r="U78">
            <v>4800.3867607102875</v>
          </cell>
          <cell r="V78">
            <v>4800.3867607102875</v>
          </cell>
          <cell r="W78">
            <v>4800.3867607102875</v>
          </cell>
        </row>
        <row r="79">
          <cell r="M79">
            <v>72290.053155437854</v>
          </cell>
          <cell r="N79">
            <v>72290.053155437854</v>
          </cell>
          <cell r="O79">
            <v>72290.053155437839</v>
          </cell>
          <cell r="P79">
            <v>72290.053155437854</v>
          </cell>
          <cell r="Q79">
            <v>72290.053155437854</v>
          </cell>
          <cell r="R79">
            <v>72290.053155437854</v>
          </cell>
          <cell r="S79">
            <v>72290.053155437854</v>
          </cell>
          <cell r="T79">
            <v>72290.053155437854</v>
          </cell>
          <cell r="U79">
            <v>72290.053155437854</v>
          </cell>
          <cell r="V79">
            <v>72290.053155437854</v>
          </cell>
          <cell r="W79">
            <v>72290.053155437854</v>
          </cell>
        </row>
        <row r="80">
          <cell r="M80">
            <v>162909.46907389702</v>
          </cell>
          <cell r="N80">
            <v>162909.46907389699</v>
          </cell>
          <cell r="O80">
            <v>162909.46907389699</v>
          </cell>
          <cell r="P80">
            <v>162909.46907389702</v>
          </cell>
          <cell r="Q80">
            <v>162909.46907389702</v>
          </cell>
          <cell r="R80">
            <v>162909.46907389702</v>
          </cell>
          <cell r="S80">
            <v>162909.46907389702</v>
          </cell>
          <cell r="T80">
            <v>162909.46907389702</v>
          </cell>
          <cell r="U80">
            <v>162909.46907389702</v>
          </cell>
          <cell r="V80">
            <v>162909.46907389702</v>
          </cell>
          <cell r="W80">
            <v>162909.46907389699</v>
          </cell>
        </row>
        <row r="81">
          <cell r="M81">
            <v>239999.90899004517</v>
          </cell>
          <cell r="N81">
            <v>239999.90899004514</v>
          </cell>
          <cell r="O81">
            <v>239999.90899004514</v>
          </cell>
          <cell r="P81">
            <v>239999.90899004517</v>
          </cell>
          <cell r="Q81">
            <v>239999.90899004517</v>
          </cell>
          <cell r="R81">
            <v>239999.90899004517</v>
          </cell>
          <cell r="S81">
            <v>239999.90899004517</v>
          </cell>
          <cell r="T81">
            <v>239999.90899004517</v>
          </cell>
          <cell r="U81">
            <v>239999.90899004517</v>
          </cell>
          <cell r="V81">
            <v>239999.90899004517</v>
          </cell>
          <cell r="W81">
            <v>239999.90899004514</v>
          </cell>
        </row>
        <row r="83">
          <cell r="M83">
            <v>112808.43244754442</v>
          </cell>
          <cell r="N83">
            <v>113079.69034487792</v>
          </cell>
          <cell r="O83">
            <v>116154.46865248689</v>
          </cell>
          <cell r="P83">
            <v>113562.80744754442</v>
          </cell>
          <cell r="Q83">
            <v>112808.43244754442</v>
          </cell>
          <cell r="R83">
            <v>109265.29354354819</v>
          </cell>
          <cell r="S83">
            <v>108329.28659113194</v>
          </cell>
          <cell r="T83">
            <v>110630.46585199458</v>
          </cell>
          <cell r="U83">
            <v>104423.2198688975</v>
          </cell>
          <cell r="V83">
            <v>105929.2658951003</v>
          </cell>
          <cell r="W83">
            <v>109047.78921510812</v>
          </cell>
        </row>
        <row r="85">
          <cell r="M85">
            <v>40000</v>
          </cell>
          <cell r="N85">
            <v>40000</v>
          </cell>
          <cell r="O85">
            <v>40000</v>
          </cell>
          <cell r="P85">
            <v>40000</v>
          </cell>
          <cell r="Q85">
            <v>40000</v>
          </cell>
          <cell r="R85">
            <v>40000</v>
          </cell>
          <cell r="S85">
            <v>40000</v>
          </cell>
          <cell r="T85">
            <v>40000</v>
          </cell>
          <cell r="U85">
            <v>40000</v>
          </cell>
          <cell r="V85">
            <v>40000</v>
          </cell>
          <cell r="W85">
            <v>40000</v>
          </cell>
        </row>
        <row r="86">
          <cell r="M86">
            <v>199999.99999999997</v>
          </cell>
          <cell r="N86">
            <v>200000</v>
          </cell>
          <cell r="O86">
            <v>200000</v>
          </cell>
          <cell r="P86">
            <v>199999.99999999997</v>
          </cell>
          <cell r="Q86">
            <v>199999.99999999997</v>
          </cell>
          <cell r="R86">
            <v>199999.99999999997</v>
          </cell>
          <cell r="S86">
            <v>199999.99999999997</v>
          </cell>
          <cell r="T86">
            <v>199999.99999999997</v>
          </cell>
          <cell r="U86">
            <v>199999.99999999997</v>
          </cell>
          <cell r="V86">
            <v>199999.99999999997</v>
          </cell>
          <cell r="W86">
            <v>199999.99999999997</v>
          </cell>
        </row>
        <row r="87">
          <cell r="M87">
            <v>239999.99999999997</v>
          </cell>
          <cell r="N87">
            <v>240000</v>
          </cell>
          <cell r="O87">
            <v>240000</v>
          </cell>
          <cell r="P87">
            <v>239999.99999999997</v>
          </cell>
          <cell r="Q87">
            <v>239999.99999999997</v>
          </cell>
          <cell r="R87">
            <v>239999.99999999997</v>
          </cell>
          <cell r="S87">
            <v>239999.99999999997</v>
          </cell>
          <cell r="T87">
            <v>239999.99999999997</v>
          </cell>
          <cell r="U87">
            <v>239999.99999999997</v>
          </cell>
          <cell r="V87">
            <v>239999.99999999997</v>
          </cell>
          <cell r="W87">
            <v>239999.99999999997</v>
          </cell>
        </row>
        <row r="89">
          <cell r="M89">
            <v>592808.34143758961</v>
          </cell>
          <cell r="N89">
            <v>593079.59933492308</v>
          </cell>
          <cell r="O89">
            <v>596154.377642532</v>
          </cell>
          <cell r="P89">
            <v>593562.71643758961</v>
          </cell>
          <cell r="Q89">
            <v>592808.34143758961</v>
          </cell>
          <cell r="R89">
            <v>589265.20253359328</v>
          </cell>
          <cell r="S89">
            <v>588329.19558117713</v>
          </cell>
          <cell r="T89">
            <v>590630.37484203978</v>
          </cell>
          <cell r="U89">
            <v>584423.12885894265</v>
          </cell>
          <cell r="V89">
            <v>585929.17488514539</v>
          </cell>
          <cell r="W89">
            <v>589047.69820515322</v>
          </cell>
        </row>
        <row r="93">
          <cell r="M93">
            <v>62522.031038584406</v>
          </cell>
          <cell r="N93">
            <v>64148.81824250349</v>
          </cell>
          <cell r="O93">
            <v>68567.647792539414</v>
          </cell>
          <cell r="P93">
            <v>62522.031038584406</v>
          </cell>
          <cell r="Q93">
            <v>62522.031038584406</v>
          </cell>
          <cell r="R93">
            <v>62522.031038584406</v>
          </cell>
          <cell r="S93">
            <v>62522.031038584406</v>
          </cell>
          <cell r="T93">
            <v>62522.031038584406</v>
          </cell>
          <cell r="U93">
            <v>62522.031038584406</v>
          </cell>
          <cell r="V93">
            <v>62522.031038584406</v>
          </cell>
          <cell r="W93">
            <v>67358.524441748421</v>
          </cell>
        </row>
        <row r="94">
          <cell r="M94">
            <v>0</v>
          </cell>
          <cell r="N94">
            <v>0</v>
          </cell>
          <cell r="O94">
            <v>0</v>
          </cell>
          <cell r="P94">
            <v>0</v>
          </cell>
          <cell r="Q94">
            <v>0</v>
          </cell>
          <cell r="R94">
            <v>0</v>
          </cell>
          <cell r="S94">
            <v>0</v>
          </cell>
          <cell r="T94">
            <v>0</v>
          </cell>
          <cell r="U94">
            <v>0</v>
          </cell>
          <cell r="V94">
            <v>0</v>
          </cell>
          <cell r="W94">
            <v>0</v>
          </cell>
        </row>
        <row r="95">
          <cell r="M95">
            <v>0</v>
          </cell>
          <cell r="N95">
            <v>0</v>
          </cell>
          <cell r="O95">
            <v>0</v>
          </cell>
          <cell r="P95">
            <v>0</v>
          </cell>
          <cell r="Q95">
            <v>0</v>
          </cell>
          <cell r="R95">
            <v>0</v>
          </cell>
          <cell r="S95">
            <v>0</v>
          </cell>
          <cell r="T95">
            <v>0</v>
          </cell>
          <cell r="U95">
            <v>0</v>
          </cell>
          <cell r="V95">
            <v>0</v>
          </cell>
          <cell r="W95">
            <v>0</v>
          </cell>
        </row>
        <row r="96">
          <cell r="M96">
            <v>23600</v>
          </cell>
          <cell r="N96">
            <v>23600</v>
          </cell>
          <cell r="O96">
            <v>23600</v>
          </cell>
          <cell r="P96">
            <v>23600</v>
          </cell>
          <cell r="Q96">
            <v>23600</v>
          </cell>
          <cell r="R96">
            <v>23600</v>
          </cell>
          <cell r="S96">
            <v>23600</v>
          </cell>
          <cell r="T96">
            <v>23600</v>
          </cell>
          <cell r="U96">
            <v>23600</v>
          </cell>
          <cell r="V96">
            <v>23600</v>
          </cell>
          <cell r="W96">
            <v>23600</v>
          </cell>
        </row>
        <row r="97">
          <cell r="M97">
            <v>281210.53499999997</v>
          </cell>
          <cell r="N97">
            <v>281210.53499999997</v>
          </cell>
          <cell r="O97">
            <v>281210.53499999997</v>
          </cell>
          <cell r="P97">
            <v>281210.53499999997</v>
          </cell>
          <cell r="Q97">
            <v>281210.53499999997</v>
          </cell>
          <cell r="R97">
            <v>281210.53499999997</v>
          </cell>
          <cell r="S97">
            <v>281210.53499999997</v>
          </cell>
          <cell r="T97">
            <v>281210.53499999997</v>
          </cell>
          <cell r="U97">
            <v>281210.53499999997</v>
          </cell>
          <cell r="V97">
            <v>281210.53499999997</v>
          </cell>
          <cell r="W97">
            <v>281210.53499999997</v>
          </cell>
        </row>
        <row r="98">
          <cell r="M98">
            <v>365.57369549999999</v>
          </cell>
          <cell r="N98">
            <v>365.57369549999999</v>
          </cell>
          <cell r="O98">
            <v>365.57369549999999</v>
          </cell>
          <cell r="P98">
            <v>365.57369549999999</v>
          </cell>
          <cell r="Q98">
            <v>365.57369549999999</v>
          </cell>
          <cell r="R98">
            <v>365.57369549999999</v>
          </cell>
          <cell r="S98">
            <v>365.57369549999999</v>
          </cell>
          <cell r="T98">
            <v>365.57369549999999</v>
          </cell>
          <cell r="U98">
            <v>365.57369549999999</v>
          </cell>
          <cell r="V98">
            <v>365.57369549999999</v>
          </cell>
          <cell r="W98">
            <v>365.57369549999999</v>
          </cell>
        </row>
        <row r="99">
          <cell r="M99">
            <v>337.45264199999997</v>
          </cell>
          <cell r="N99">
            <v>337.45264199999997</v>
          </cell>
          <cell r="O99">
            <v>337.45264199999997</v>
          </cell>
          <cell r="P99">
            <v>337.45264199999997</v>
          </cell>
          <cell r="Q99">
            <v>337.45264199999997</v>
          </cell>
          <cell r="R99">
            <v>337.45264199999997</v>
          </cell>
          <cell r="S99">
            <v>337.45264199999997</v>
          </cell>
          <cell r="T99">
            <v>337.45264199999997</v>
          </cell>
          <cell r="U99">
            <v>337.45264199999997</v>
          </cell>
          <cell r="V99">
            <v>337.45264199999997</v>
          </cell>
          <cell r="W99">
            <v>337.45264199999997</v>
          </cell>
        </row>
        <row r="100">
          <cell r="M100">
            <v>81.558801156797301</v>
          </cell>
          <cell r="N100">
            <v>85.720322856932825</v>
          </cell>
          <cell r="O100">
            <v>81.558801156797301</v>
          </cell>
          <cell r="P100">
            <v>81.558801156797301</v>
          </cell>
          <cell r="Q100">
            <v>81.558801156797301</v>
          </cell>
          <cell r="R100">
            <v>81.558801156797301</v>
          </cell>
          <cell r="S100">
            <v>118.61163253000811</v>
          </cell>
          <cell r="T100">
            <v>128.09106131617759</v>
          </cell>
          <cell r="U100">
            <v>140.65312806921051</v>
          </cell>
          <cell r="V100">
            <v>96.962516065226296</v>
          </cell>
          <cell r="W100">
            <v>96.962516065226296</v>
          </cell>
        </row>
        <row r="101">
          <cell r="M101">
            <v>4200</v>
          </cell>
          <cell r="N101">
            <v>4200</v>
          </cell>
          <cell r="O101">
            <v>4200</v>
          </cell>
          <cell r="P101">
            <v>4200</v>
          </cell>
          <cell r="Q101">
            <v>4200</v>
          </cell>
          <cell r="R101">
            <v>4200</v>
          </cell>
          <cell r="S101">
            <v>4200</v>
          </cell>
          <cell r="T101">
            <v>4200</v>
          </cell>
          <cell r="U101">
            <v>4200</v>
          </cell>
          <cell r="V101">
            <v>4200</v>
          </cell>
          <cell r="W101">
            <v>4200</v>
          </cell>
        </row>
        <row r="102">
          <cell r="M102">
            <v>400</v>
          </cell>
          <cell r="N102">
            <v>400</v>
          </cell>
          <cell r="O102">
            <v>400</v>
          </cell>
          <cell r="P102">
            <v>400</v>
          </cell>
          <cell r="Q102">
            <v>400</v>
          </cell>
          <cell r="R102">
            <v>400</v>
          </cell>
          <cell r="S102">
            <v>400</v>
          </cell>
          <cell r="T102">
            <v>400</v>
          </cell>
          <cell r="U102">
            <v>400</v>
          </cell>
          <cell r="V102">
            <v>400</v>
          </cell>
          <cell r="W102">
            <v>400</v>
          </cell>
        </row>
        <row r="103">
          <cell r="M103">
            <v>1444.6756195670162</v>
          </cell>
          <cell r="N103">
            <v>1446.6163124683928</v>
          </cell>
          <cell r="O103">
            <v>1447.162209436543</v>
          </cell>
          <cell r="P103">
            <v>1444.6756195670162</v>
          </cell>
          <cell r="Q103">
            <v>1444.6756195670162</v>
          </cell>
          <cell r="R103">
            <v>1444.6756195670162</v>
          </cell>
          <cell r="S103">
            <v>1444.6756195670162</v>
          </cell>
          <cell r="T103">
            <v>1444.6756195670162</v>
          </cell>
          <cell r="U103">
            <v>1444.6756195670162</v>
          </cell>
          <cell r="V103">
            <v>1444.6756195670162</v>
          </cell>
          <cell r="W103">
            <v>1446.7103694454045</v>
          </cell>
        </row>
        <row r="104">
          <cell r="M104">
            <v>939.68254899145393</v>
          </cell>
          <cell r="N104">
            <v>936.58128427946713</v>
          </cell>
          <cell r="O104">
            <v>926.28605389059919</v>
          </cell>
          <cell r="P104">
            <v>939.68254899145393</v>
          </cell>
          <cell r="Q104">
            <v>939.68254899145393</v>
          </cell>
          <cell r="R104">
            <v>939.68254899145393</v>
          </cell>
          <cell r="S104">
            <v>939.68254899145393</v>
          </cell>
          <cell r="T104">
            <v>939.68254899145393</v>
          </cell>
          <cell r="U104">
            <v>939.68254899145393</v>
          </cell>
          <cell r="V104">
            <v>939.68254899145393</v>
          </cell>
          <cell r="W104">
            <v>928.96535291077021</v>
          </cell>
        </row>
        <row r="105">
          <cell r="M105">
            <v>16449.799648327011</v>
          </cell>
          <cell r="N105">
            <v>16442.918411780556</v>
          </cell>
          <cell r="O105">
            <v>16440.961852664946</v>
          </cell>
          <cell r="P105">
            <v>18215.094069910221</v>
          </cell>
          <cell r="Q105">
            <v>16449.799648327011</v>
          </cell>
          <cell r="R105">
            <v>16449.799648327011</v>
          </cell>
          <cell r="S105">
            <v>16449.799648327011</v>
          </cell>
          <cell r="T105">
            <v>16449.799648327011</v>
          </cell>
          <cell r="U105">
            <v>16449.799648327011</v>
          </cell>
          <cell r="V105">
            <v>16449.799648327011</v>
          </cell>
          <cell r="W105">
            <v>17501.308409838959</v>
          </cell>
        </row>
        <row r="106">
          <cell r="M106">
            <v>373.82519437785197</v>
          </cell>
          <cell r="N106">
            <v>382.49518852545805</v>
          </cell>
          <cell r="O106">
            <v>411.20771381563713</v>
          </cell>
          <cell r="P106">
            <v>373.82519437785197</v>
          </cell>
          <cell r="Q106">
            <v>373.82519437785197</v>
          </cell>
          <cell r="R106">
            <v>373.82519437785197</v>
          </cell>
          <cell r="S106">
            <v>373.82519437785197</v>
          </cell>
          <cell r="T106">
            <v>373.82519437785197</v>
          </cell>
          <cell r="U106">
            <v>373.82519437785197</v>
          </cell>
          <cell r="V106">
            <v>373.82519437785197</v>
          </cell>
          <cell r="W106">
            <v>403.73120992808015</v>
          </cell>
        </row>
        <row r="107">
          <cell r="M107">
            <v>0</v>
          </cell>
          <cell r="N107">
            <v>0</v>
          </cell>
          <cell r="O107">
            <v>0</v>
          </cell>
          <cell r="P107">
            <v>0</v>
          </cell>
          <cell r="Q107">
            <v>0</v>
          </cell>
          <cell r="R107">
            <v>0</v>
          </cell>
          <cell r="S107">
            <v>0</v>
          </cell>
          <cell r="T107">
            <v>0</v>
          </cell>
          <cell r="U107">
            <v>0</v>
          </cell>
          <cell r="V107">
            <v>0</v>
          </cell>
          <cell r="W107">
            <v>0</v>
          </cell>
        </row>
        <row r="108">
          <cell r="M108">
            <v>4759.2490073707231</v>
          </cell>
          <cell r="N108">
            <v>4766.0418626187302</v>
          </cell>
          <cell r="O108">
            <v>4784.917754625536</v>
          </cell>
          <cell r="P108">
            <v>5163.6934518255075</v>
          </cell>
          <cell r="Q108">
            <v>4759.2490073707231</v>
          </cell>
          <cell r="R108">
            <v>4759.2490073707231</v>
          </cell>
          <cell r="S108">
            <v>4759.2490073707231</v>
          </cell>
          <cell r="T108">
            <v>4759.2490073707231</v>
          </cell>
          <cell r="U108">
            <v>4759.2490073707231</v>
          </cell>
          <cell r="V108">
            <v>4759.2490073707231</v>
          </cell>
          <cell r="W108">
            <v>5022.4440114753788</v>
          </cell>
        </row>
        <row r="109">
          <cell r="M109">
            <v>0</v>
          </cell>
          <cell r="N109">
            <v>0</v>
          </cell>
          <cell r="O109">
            <v>0</v>
          </cell>
          <cell r="P109">
            <v>0</v>
          </cell>
          <cell r="Q109">
            <v>0</v>
          </cell>
          <cell r="R109">
            <v>0</v>
          </cell>
          <cell r="S109">
            <v>0</v>
          </cell>
          <cell r="T109">
            <v>0</v>
          </cell>
          <cell r="U109">
            <v>0</v>
          </cell>
          <cell r="V109">
            <v>0</v>
          </cell>
          <cell r="W109">
            <v>0</v>
          </cell>
        </row>
        <row r="110">
          <cell r="M110">
            <v>1245.2308726712754</v>
          </cell>
          <cell r="N110">
            <v>1248.882988606234</v>
          </cell>
          <cell r="O110">
            <v>1257.4742628268832</v>
          </cell>
          <cell r="P110">
            <v>1245.2308726712754</v>
          </cell>
          <cell r="Q110">
            <v>1245.2308726712754</v>
          </cell>
          <cell r="R110">
            <v>1245.2308726712754</v>
          </cell>
          <cell r="S110">
            <v>1245.2308726712754</v>
          </cell>
          <cell r="T110">
            <v>1245.2308726712754</v>
          </cell>
          <cell r="U110">
            <v>1245.2308726712754</v>
          </cell>
          <cell r="V110">
            <v>1245.2308726712754</v>
          </cell>
          <cell r="W110">
            <v>1255.0255847957617</v>
          </cell>
        </row>
        <row r="111">
          <cell r="M111">
            <v>159.83333333333331</v>
          </cell>
          <cell r="N111">
            <v>159.83333333333331</v>
          </cell>
          <cell r="O111">
            <v>159.83333333333331</v>
          </cell>
          <cell r="P111">
            <v>159.83333333333331</v>
          </cell>
          <cell r="Q111">
            <v>159.83333333333331</v>
          </cell>
          <cell r="R111">
            <v>159.83333333333331</v>
          </cell>
          <cell r="S111">
            <v>159.83333333333331</v>
          </cell>
          <cell r="T111">
            <v>159.83333333333331</v>
          </cell>
          <cell r="U111">
            <v>159.83333333333331</v>
          </cell>
          <cell r="V111">
            <v>159.83333333333331</v>
          </cell>
          <cell r="W111">
            <v>159.83333333333331</v>
          </cell>
        </row>
        <row r="112">
          <cell r="M112">
            <v>0</v>
          </cell>
          <cell r="N112">
            <v>0</v>
          </cell>
          <cell r="O112">
            <v>0</v>
          </cell>
          <cell r="P112">
            <v>0</v>
          </cell>
          <cell r="Q112">
            <v>0</v>
          </cell>
          <cell r="R112">
            <v>0</v>
          </cell>
          <cell r="S112">
            <v>0</v>
          </cell>
          <cell r="T112">
            <v>0</v>
          </cell>
          <cell r="U112">
            <v>0</v>
          </cell>
          <cell r="V112">
            <v>0</v>
          </cell>
          <cell r="W112">
            <v>0</v>
          </cell>
        </row>
        <row r="113">
          <cell r="M113">
            <v>34789.676982365148</v>
          </cell>
          <cell r="N113">
            <v>36822.023037776933</v>
          </cell>
          <cell r="O113">
            <v>40118.367026205895</v>
          </cell>
          <cell r="P113">
            <v>34789.676982365148</v>
          </cell>
          <cell r="Q113">
            <v>34789.676982365148</v>
          </cell>
          <cell r="R113">
            <v>34789.676982365148</v>
          </cell>
          <cell r="S113">
            <v>34789.676982365148</v>
          </cell>
          <cell r="T113">
            <v>34789.676982365148</v>
          </cell>
          <cell r="U113">
            <v>34789.676982365148</v>
          </cell>
          <cell r="V113">
            <v>34789.676982365148</v>
          </cell>
          <cell r="W113">
            <v>39052.629017437728</v>
          </cell>
        </row>
        <row r="114">
          <cell r="M114">
            <v>36805.775517039379</v>
          </cell>
          <cell r="N114">
            <v>34127.26294771977</v>
          </cell>
          <cell r="O114">
            <v>30093.543390465034</v>
          </cell>
          <cell r="P114">
            <v>35390.411651001399</v>
          </cell>
          <cell r="Q114">
            <v>36805.775517039379</v>
          </cell>
          <cell r="R114">
            <v>33262.636613043178</v>
          </cell>
          <cell r="S114">
            <v>32289.576829253696</v>
          </cell>
          <cell r="T114">
            <v>34581.276661330157</v>
          </cell>
          <cell r="U114">
            <v>28361.468611480079</v>
          </cell>
          <cell r="V114">
            <v>29911.205249686856</v>
          </cell>
          <cell r="W114">
            <v>23692.760066102193</v>
          </cell>
        </row>
        <row r="115">
          <cell r="M115">
            <v>108796.84221669001</v>
          </cell>
          <cell r="N115">
            <v>108761.16931947769</v>
          </cell>
          <cell r="O115">
            <v>109784.0676080444</v>
          </cell>
          <cell r="P115">
            <v>108796.84221669001</v>
          </cell>
          <cell r="Q115">
            <v>108796.84221669001</v>
          </cell>
          <cell r="R115">
            <v>108796.84221669001</v>
          </cell>
          <cell r="S115">
            <v>108796.84221669001</v>
          </cell>
          <cell r="T115">
            <v>108796.84221669001</v>
          </cell>
          <cell r="U115">
            <v>108796.84221669001</v>
          </cell>
          <cell r="V115">
            <v>108796.84221669001</v>
          </cell>
          <cell r="W115">
            <v>109575.69188582737</v>
          </cell>
        </row>
        <row r="116">
          <cell r="M116">
            <v>14346.028365084388</v>
          </cell>
          <cell r="N116">
            <v>13657.103790945312</v>
          </cell>
          <cell r="O116">
            <v>11987.217551496266</v>
          </cell>
          <cell r="P116">
            <v>14346.028365084388</v>
          </cell>
          <cell r="Q116">
            <v>14346.028365084388</v>
          </cell>
          <cell r="R116">
            <v>14346.028365084388</v>
          </cell>
          <cell r="S116">
            <v>14346.028365084388</v>
          </cell>
          <cell r="T116">
            <v>14346.028365084388</v>
          </cell>
          <cell r="U116">
            <v>14346.028365084388</v>
          </cell>
          <cell r="V116">
            <v>14346.028365084388</v>
          </cell>
          <cell r="W116">
            <v>12458.979714213889</v>
          </cell>
        </row>
        <row r="117">
          <cell r="M117">
            <v>-19.338035514345393</v>
          </cell>
          <cell r="N117">
            <v>-19.338035514345393</v>
          </cell>
          <cell r="O117">
            <v>-19.338035514345393</v>
          </cell>
          <cell r="P117">
            <v>-19.338035514345393</v>
          </cell>
          <cell r="Q117">
            <v>-19.338035514345393</v>
          </cell>
          <cell r="R117">
            <v>-19.338035514345393</v>
          </cell>
          <cell r="S117">
            <v>-19.338035514345393</v>
          </cell>
          <cell r="T117">
            <v>-19.338035514345393</v>
          </cell>
          <cell r="U117">
            <v>-19.338035514345393</v>
          </cell>
          <cell r="V117">
            <v>-19.338035514345393</v>
          </cell>
          <cell r="W117">
            <v>-19.338035514345393</v>
          </cell>
        </row>
        <row r="118">
          <cell r="M118">
            <v>592808.43244754453</v>
          </cell>
          <cell r="N118">
            <v>593079.69034487777</v>
          </cell>
          <cell r="O118">
            <v>596154.4686524868</v>
          </cell>
          <cell r="P118">
            <v>593562.80744754453</v>
          </cell>
          <cell r="Q118">
            <v>592808.43244754453</v>
          </cell>
          <cell r="R118">
            <v>589265.29354354832</v>
          </cell>
          <cell r="S118">
            <v>588329.28659113194</v>
          </cell>
          <cell r="T118">
            <v>590630.46585199458</v>
          </cell>
          <cell r="U118">
            <v>584423.21986889746</v>
          </cell>
          <cell r="V118">
            <v>585929.26589510031</v>
          </cell>
          <cell r="W118">
            <v>589047.78921510803</v>
          </cell>
        </row>
        <row r="120">
          <cell r="M120">
            <v>163473.3046969595</v>
          </cell>
          <cell r="N120">
            <v>184175.07781119336</v>
          </cell>
          <cell r="O120">
            <v>185265.13272680592</v>
          </cell>
          <cell r="P120">
            <v>164981.9622042203</v>
          </cell>
          <cell r="Q120">
            <v>164308.47691194926</v>
          </cell>
          <cell r="R120">
            <v>174035.90454344708</v>
          </cell>
          <cell r="S120">
            <v>182541.84986000034</v>
          </cell>
          <cell r="T120">
            <v>169841.57052831742</v>
          </cell>
          <cell r="U120">
            <v>180009.54732625189</v>
          </cell>
          <cell r="V120">
            <v>186666.52363690559</v>
          </cell>
          <cell r="W120">
            <v>205590.37353219913</v>
          </cell>
        </row>
        <row r="122">
          <cell r="M122">
            <v>-89958.238600361787</v>
          </cell>
          <cell r="N122">
            <v>-88192.484792589617</v>
          </cell>
          <cell r="O122">
            <v>-89921.22099242307</v>
          </cell>
          <cell r="P122">
            <v>-87565.516472686926</v>
          </cell>
          <cell r="Q122">
            <v>-89958.238600361787</v>
          </cell>
          <cell r="R122">
            <v>-76750.442392678902</v>
          </cell>
          <cell r="S122">
            <v>-63739.13354920112</v>
          </cell>
          <cell r="T122">
            <v>-80861.976470226669</v>
          </cell>
          <cell r="U122">
            <v>-72596.622968719777</v>
          </cell>
          <cell r="V122">
            <v>-67183.248203026786</v>
          </cell>
          <cell r="W122">
            <v>-65698.473551643969</v>
          </cell>
        </row>
        <row r="123">
          <cell r="M123">
            <v>-821455.94588705141</v>
          </cell>
          <cell r="N123">
            <v>-550977.8091502107</v>
          </cell>
          <cell r="O123">
            <v>-748194.15380272805</v>
          </cell>
          <cell r="P123">
            <v>-819012.56931858417</v>
          </cell>
          <cell r="Q123">
            <v>-807012.2480846917</v>
          </cell>
          <cell r="R123">
            <v>-650275.73105355701</v>
          </cell>
          <cell r="S123">
            <v>-513947.12764048687</v>
          </cell>
          <cell r="T123">
            <v>-696367.06628867285</v>
          </cell>
          <cell r="U123">
            <v>-573250.38891622203</v>
          </cell>
          <cell r="V123">
            <v>-317634.99704653787</v>
          </cell>
          <cell r="W123">
            <v>-264028.33483901253</v>
          </cell>
        </row>
        <row r="124">
          <cell r="M124">
            <v>-911414.18448741315</v>
          </cell>
          <cell r="N124">
            <v>-639170.29394280026</v>
          </cell>
          <cell r="O124">
            <v>-838115.37479515118</v>
          </cell>
          <cell r="P124">
            <v>-906578.08579127106</v>
          </cell>
          <cell r="Q124">
            <v>-896970.48668505345</v>
          </cell>
          <cell r="R124">
            <v>-727026.17344623595</v>
          </cell>
          <cell r="S124">
            <v>-577686.261189688</v>
          </cell>
          <cell r="T124">
            <v>-777229.04275889951</v>
          </cell>
          <cell r="U124">
            <v>-645847.01188494184</v>
          </cell>
          <cell r="V124">
            <v>-384818.24524956464</v>
          </cell>
          <cell r="W124">
            <v>-329726.80839065649</v>
          </cell>
        </row>
        <row r="130">
          <cell r="M130">
            <v>4750963.7008850006</v>
          </cell>
          <cell r="N130">
            <v>4750963.7008850006</v>
          </cell>
          <cell r="O130">
            <v>4750963.7008850006</v>
          </cell>
          <cell r="P130">
            <v>4750963.7008850006</v>
          </cell>
          <cell r="Q130">
            <v>4750963.7008850006</v>
          </cell>
          <cell r="R130">
            <v>4528974.3308762619</v>
          </cell>
          <cell r="S130">
            <v>4402982.7974304305</v>
          </cell>
          <cell r="T130">
            <v>4750963.7008850006</v>
          </cell>
          <cell r="U130">
            <v>4750963.7008850006</v>
          </cell>
          <cell r="V130">
            <v>4113988.0685232426</v>
          </cell>
          <cell r="W130">
            <v>4113988.0685232426</v>
          </cell>
        </row>
        <row r="131">
          <cell r="M131">
            <v>1091585.9669899226</v>
          </cell>
          <cell r="N131">
            <v>1348476.5853992465</v>
          </cell>
          <cell r="O131">
            <v>1091585.9669899226</v>
          </cell>
          <cell r="P131">
            <v>1091585.9669899226</v>
          </cell>
          <cell r="Q131">
            <v>1091585.9669899226</v>
          </cell>
          <cell r="R131">
            <v>1038848.3031305152</v>
          </cell>
          <cell r="S131">
            <v>1056380.5969580768</v>
          </cell>
          <cell r="T131">
            <v>1091585.9669899226</v>
          </cell>
          <cell r="U131">
            <v>1091585.9669899226</v>
          </cell>
          <cell r="V131">
            <v>953306.17507935362</v>
          </cell>
          <cell r="W131">
            <v>953306.17507935362</v>
          </cell>
        </row>
        <row r="132">
          <cell r="M132">
            <v>2326433.3851885544</v>
          </cell>
          <cell r="N132">
            <v>2644887.0657093246</v>
          </cell>
          <cell r="O132">
            <v>2326433.3851885544</v>
          </cell>
          <cell r="P132">
            <v>2326433.3851885544</v>
          </cell>
          <cell r="Q132">
            <v>2326433.3851885544</v>
          </cell>
          <cell r="R132">
            <v>2326433.3851885544</v>
          </cell>
          <cell r="S132">
            <v>2120248.2280744268</v>
          </cell>
          <cell r="T132">
            <v>2124800.1557502388</v>
          </cell>
          <cell r="U132">
            <v>2326433.3851885544</v>
          </cell>
          <cell r="V132">
            <v>2026849.4671958284</v>
          </cell>
          <cell r="W132">
            <v>2026849.4671958284</v>
          </cell>
        </row>
        <row r="133">
          <cell r="M133">
            <v>8168983.0530634774</v>
          </cell>
          <cell r="N133">
            <v>8744327.351993572</v>
          </cell>
          <cell r="O133">
            <v>8168983.0530634774</v>
          </cell>
          <cell r="P133">
            <v>8168983.0530634774</v>
          </cell>
          <cell r="Q133">
            <v>8168983.0530634774</v>
          </cell>
          <cell r="R133">
            <v>7894256.0191953313</v>
          </cell>
          <cell r="S133">
            <v>7579611.6224629339</v>
          </cell>
          <cell r="T133">
            <v>7967349.8236251622</v>
          </cell>
          <cell r="U133">
            <v>8168983.0530634774</v>
          </cell>
          <cell r="V133">
            <v>7094143.7107984247</v>
          </cell>
          <cell r="W133">
            <v>7094143.7107984247</v>
          </cell>
        </row>
        <row r="136">
          <cell r="M136">
            <v>3550039.1810221835</v>
          </cell>
          <cell r="N136">
            <v>4283318.205028886</v>
          </cell>
          <cell r="O136">
            <v>3550039.1810221835</v>
          </cell>
          <cell r="P136">
            <v>3550039.1810221835</v>
          </cell>
          <cell r="Q136">
            <v>3550039.1810221835</v>
          </cell>
          <cell r="R136">
            <v>3550039.1810221835</v>
          </cell>
          <cell r="S136">
            <v>3518474.249098795</v>
          </cell>
          <cell r="T136">
            <v>3550039.1810221835</v>
          </cell>
          <cell r="U136">
            <v>3872371.0019956175</v>
          </cell>
          <cell r="V136">
            <v>3464047.0238890131</v>
          </cell>
          <cell r="W136">
            <v>3464047.0238890131</v>
          </cell>
        </row>
        <row r="137">
          <cell r="M137">
            <v>1665357.528358673</v>
          </cell>
          <cell r="N137">
            <v>1844389.0933932257</v>
          </cell>
          <cell r="O137">
            <v>1665357.528358673</v>
          </cell>
          <cell r="P137">
            <v>1665357.528358673</v>
          </cell>
          <cell r="Q137">
            <v>1665357.528358673</v>
          </cell>
          <cell r="R137">
            <v>1579510.5955146214</v>
          </cell>
          <cell r="S137">
            <v>1480671.1819749202</v>
          </cell>
          <cell r="T137">
            <v>1602404.1634675851</v>
          </cell>
          <cell r="U137">
            <v>1665357.528358673</v>
          </cell>
          <cell r="V137">
            <v>1324398.2182908126</v>
          </cell>
          <cell r="W137">
            <v>1324398.2182908126</v>
          </cell>
        </row>
        <row r="138">
          <cell r="M138">
            <v>8057.2438624560909</v>
          </cell>
          <cell r="N138">
            <v>9991.4010093676534</v>
          </cell>
          <cell r="O138">
            <v>8057.2438624560909</v>
          </cell>
          <cell r="P138">
            <v>8057.2438624560909</v>
          </cell>
          <cell r="Q138">
            <v>8057.2438624560909</v>
          </cell>
          <cell r="R138">
            <v>8057.2438624560909</v>
          </cell>
          <cell r="S138">
            <v>8057.2438624560909</v>
          </cell>
          <cell r="T138">
            <v>8057.2438624560909</v>
          </cell>
          <cell r="U138">
            <v>8057.2438624560909</v>
          </cell>
          <cell r="V138">
            <v>8057.2438624560909</v>
          </cell>
          <cell r="W138">
            <v>8057.2438624560909</v>
          </cell>
        </row>
        <row r="139">
          <cell r="M139">
            <v>12700</v>
          </cell>
          <cell r="N139">
            <v>12700</v>
          </cell>
          <cell r="O139">
            <v>12700</v>
          </cell>
          <cell r="P139">
            <v>12700</v>
          </cell>
          <cell r="Q139">
            <v>12700</v>
          </cell>
          <cell r="R139">
            <v>12700</v>
          </cell>
          <cell r="S139">
            <v>12700</v>
          </cell>
          <cell r="T139">
            <v>12700</v>
          </cell>
          <cell r="U139">
            <v>12700</v>
          </cell>
          <cell r="V139">
            <v>12700</v>
          </cell>
          <cell r="W139">
            <v>12700</v>
          </cell>
        </row>
        <row r="140">
          <cell r="M140">
            <v>5236153.9532433124</v>
          </cell>
          <cell r="N140">
            <v>6150398.699431479</v>
          </cell>
          <cell r="O140">
            <v>5236153.9532433124</v>
          </cell>
          <cell r="P140">
            <v>5236153.9532433124</v>
          </cell>
          <cell r="Q140">
            <v>5236153.9532433124</v>
          </cell>
          <cell r="R140">
            <v>5150307.0203992603</v>
          </cell>
          <cell r="S140">
            <v>5019902.6749361707</v>
          </cell>
          <cell r="T140">
            <v>5173200.5883522239</v>
          </cell>
          <cell r="U140">
            <v>5558485.774216746</v>
          </cell>
          <cell r="V140">
            <v>4809202.4860422816</v>
          </cell>
          <cell r="W140">
            <v>4809202.4860422816</v>
          </cell>
        </row>
        <row r="142">
          <cell r="M142">
            <v>2932829.099820165</v>
          </cell>
          <cell r="N142">
            <v>2593928.652562093</v>
          </cell>
          <cell r="O142">
            <v>2932829.099820165</v>
          </cell>
          <cell r="P142">
            <v>2932829.099820165</v>
          </cell>
          <cell r="Q142">
            <v>2932829.099820165</v>
          </cell>
          <cell r="R142">
            <v>2743948.9987960709</v>
          </cell>
          <cell r="S142">
            <v>2559708.9475267632</v>
          </cell>
          <cell r="T142">
            <v>2794149.2352729384</v>
          </cell>
          <cell r="U142">
            <v>2610497.2788467314</v>
          </cell>
          <cell r="V142">
            <v>2284941.2247561431</v>
          </cell>
          <cell r="W142">
            <v>2284941.2247561431</v>
          </cell>
        </row>
        <row r="145">
          <cell r="M145">
            <v>62160.167539550028</v>
          </cell>
          <cell r="N145">
            <v>63705.89887412214</v>
          </cell>
          <cell r="O145">
            <v>68205.784293505043</v>
          </cell>
          <cell r="P145">
            <v>62160.167539550028</v>
          </cell>
          <cell r="Q145">
            <v>62160.167539550028</v>
          </cell>
          <cell r="R145">
            <v>62160.167539550028</v>
          </cell>
          <cell r="S145">
            <v>62160.167539550028</v>
          </cell>
          <cell r="T145">
            <v>62160.167539550028</v>
          </cell>
          <cell r="U145">
            <v>62160.167539550028</v>
          </cell>
          <cell r="V145">
            <v>62160.167539550028</v>
          </cell>
          <cell r="W145">
            <v>66996.66094271405</v>
          </cell>
        </row>
        <row r="146">
          <cell r="M146">
            <v>0</v>
          </cell>
          <cell r="N146">
            <v>0</v>
          </cell>
          <cell r="O146">
            <v>0</v>
          </cell>
          <cell r="P146">
            <v>0</v>
          </cell>
          <cell r="Q146">
            <v>0</v>
          </cell>
          <cell r="R146">
            <v>0</v>
          </cell>
          <cell r="S146">
            <v>0</v>
          </cell>
          <cell r="T146">
            <v>0</v>
          </cell>
          <cell r="U146">
            <v>0</v>
          </cell>
          <cell r="V146">
            <v>0</v>
          </cell>
          <cell r="W146">
            <v>0</v>
          </cell>
        </row>
        <row r="147">
          <cell r="M147">
            <v>563719.45660050982</v>
          </cell>
          <cell r="N147">
            <v>676933.21344902844</v>
          </cell>
          <cell r="O147">
            <v>620091.40226056124</v>
          </cell>
          <cell r="P147">
            <v>563719.45660050982</v>
          </cell>
          <cell r="Q147">
            <v>563719.45660050982</v>
          </cell>
          <cell r="R147">
            <v>563719.45660050982</v>
          </cell>
          <cell r="S147">
            <v>563719.45660050982</v>
          </cell>
          <cell r="T147">
            <v>563719.45660050982</v>
          </cell>
          <cell r="U147">
            <v>563719.45660050982</v>
          </cell>
          <cell r="V147">
            <v>563719.45660050982</v>
          </cell>
          <cell r="W147">
            <v>608817.01312855107</v>
          </cell>
        </row>
        <row r="148">
          <cell r="M148">
            <v>625879.62414005981</v>
          </cell>
          <cell r="N148">
            <v>740639.11232315062</v>
          </cell>
          <cell r="O148">
            <v>688297.18655406625</v>
          </cell>
          <cell r="P148">
            <v>625879.62414005981</v>
          </cell>
          <cell r="Q148">
            <v>625879.62414005981</v>
          </cell>
          <cell r="R148">
            <v>625879.62414005981</v>
          </cell>
          <cell r="S148">
            <v>625879.62414005981</v>
          </cell>
          <cell r="T148">
            <v>625879.62414005981</v>
          </cell>
          <cell r="U148">
            <v>625879.62414005981</v>
          </cell>
          <cell r="V148">
            <v>625879.62414005981</v>
          </cell>
          <cell r="W148">
            <v>675813.67407126515</v>
          </cell>
        </row>
        <row r="154">
          <cell r="M154">
            <v>200000</v>
          </cell>
          <cell r="N154">
            <v>200000</v>
          </cell>
          <cell r="O154">
            <v>200000</v>
          </cell>
          <cell r="P154">
            <v>200000</v>
          </cell>
          <cell r="Q154">
            <v>200000</v>
          </cell>
          <cell r="R154">
            <v>200000</v>
          </cell>
          <cell r="S154">
            <v>200000</v>
          </cell>
          <cell r="T154">
            <v>200000</v>
          </cell>
          <cell r="U154">
            <v>200000</v>
          </cell>
          <cell r="V154">
            <v>200000</v>
          </cell>
          <cell r="W154">
            <v>200000</v>
          </cell>
        </row>
        <row r="155">
          <cell r="M155">
            <v>1.0499999999999999E-2</v>
          </cell>
          <cell r="N155">
            <v>1.0499999999999999E-2</v>
          </cell>
          <cell r="O155">
            <v>1.0499999999999999E-2</v>
          </cell>
          <cell r="P155">
            <v>1.0499999999999999E-2</v>
          </cell>
          <cell r="Q155">
            <v>1.0499999999999999E-2</v>
          </cell>
          <cell r="R155">
            <v>1.0499999999999999E-2</v>
          </cell>
          <cell r="S155">
            <v>1.0499999999999999E-2</v>
          </cell>
          <cell r="T155">
            <v>1.0499999999999999E-2</v>
          </cell>
          <cell r="U155">
            <v>1.0499999999999999E-2</v>
          </cell>
          <cell r="V155">
            <v>1.0499999999999999E-2</v>
          </cell>
          <cell r="W155">
            <v>1.0499999999999999E-2</v>
          </cell>
        </row>
        <row r="156">
          <cell r="M156">
            <v>0.03</v>
          </cell>
          <cell r="N156">
            <v>0.03</v>
          </cell>
          <cell r="O156">
            <v>0.03</v>
          </cell>
          <cell r="P156">
            <v>0.03</v>
          </cell>
          <cell r="Q156">
            <v>0.03</v>
          </cell>
          <cell r="R156">
            <v>0.03</v>
          </cell>
          <cell r="S156">
            <v>0.03</v>
          </cell>
          <cell r="T156">
            <v>0.03</v>
          </cell>
          <cell r="U156">
            <v>0.03</v>
          </cell>
          <cell r="V156">
            <v>0.03</v>
          </cell>
          <cell r="W156">
            <v>0.03</v>
          </cell>
        </row>
        <row r="157">
          <cell r="M157">
            <v>3.2500000000000001E-2</v>
          </cell>
          <cell r="N157">
            <v>3.2500000000000001E-2</v>
          </cell>
          <cell r="O157">
            <v>3.2500000000000001E-2</v>
          </cell>
          <cell r="P157">
            <v>3.2500000000000001E-2</v>
          </cell>
          <cell r="Q157">
            <v>3.2500000000000001E-2</v>
          </cell>
          <cell r="R157">
            <v>3.2500000000000001E-2</v>
          </cell>
          <cell r="S157">
            <v>3.2500000000000001E-2</v>
          </cell>
          <cell r="T157">
            <v>3.2500000000000001E-2</v>
          </cell>
          <cell r="U157">
            <v>3.2500000000000001E-2</v>
          </cell>
          <cell r="V157">
            <v>3.2500000000000001E-2</v>
          </cell>
          <cell r="W157">
            <v>3.2500000000000001E-2</v>
          </cell>
        </row>
        <row r="158">
          <cell r="M158">
            <v>3.5000000000000003E-2</v>
          </cell>
          <cell r="N158">
            <v>3.5000000000000003E-2</v>
          </cell>
          <cell r="O158">
            <v>3.5000000000000003E-2</v>
          </cell>
          <cell r="P158">
            <v>3.5000000000000003E-2</v>
          </cell>
          <cell r="Q158">
            <v>3.5000000000000003E-2</v>
          </cell>
          <cell r="R158">
            <v>3.5000000000000003E-2</v>
          </cell>
          <cell r="S158">
            <v>3.5000000000000003E-2</v>
          </cell>
          <cell r="T158">
            <v>3.5000000000000003E-2</v>
          </cell>
          <cell r="U158">
            <v>3.5000000000000003E-2</v>
          </cell>
          <cell r="V158">
            <v>3.5000000000000003E-2</v>
          </cell>
          <cell r="W158">
            <v>3.5000000000000003E-2</v>
          </cell>
        </row>
        <row r="159">
          <cell r="M159">
            <v>3.5000000000000003E-2</v>
          </cell>
          <cell r="N159">
            <v>3.5000000000000003E-2</v>
          </cell>
          <cell r="O159">
            <v>3.5000000000000003E-2</v>
          </cell>
          <cell r="P159">
            <v>3.5000000000000003E-2</v>
          </cell>
          <cell r="Q159">
            <v>3.5000000000000003E-2</v>
          </cell>
          <cell r="R159">
            <v>3.5000000000000003E-2</v>
          </cell>
          <cell r="S159">
            <v>3.5000000000000003E-2</v>
          </cell>
          <cell r="T159">
            <v>3.5000000000000003E-2</v>
          </cell>
          <cell r="U159">
            <v>3.5000000000000003E-2</v>
          </cell>
          <cell r="V159">
            <v>3.5000000000000003E-2</v>
          </cell>
          <cell r="W159">
            <v>3.5000000000000003E-2</v>
          </cell>
        </row>
        <row r="160">
          <cell r="M160">
            <v>3.7499999999999999E-2</v>
          </cell>
          <cell r="N160">
            <v>3.7499999999999999E-2</v>
          </cell>
          <cell r="O160">
            <v>3.7499999999999999E-2</v>
          </cell>
          <cell r="P160">
            <v>3.7499999999999999E-2</v>
          </cell>
          <cell r="Q160">
            <v>3.7499999999999999E-2</v>
          </cell>
          <cell r="R160">
            <v>3.7499999999999999E-2</v>
          </cell>
          <cell r="S160">
            <v>3.7499999999999999E-2</v>
          </cell>
          <cell r="T160">
            <v>3.7499999999999999E-2</v>
          </cell>
          <cell r="U160">
            <v>3.7499999999999999E-2</v>
          </cell>
          <cell r="V160">
            <v>3.7499999999999999E-2</v>
          </cell>
          <cell r="W160">
            <v>3.7499999999999999E-2</v>
          </cell>
        </row>
        <row r="161">
          <cell r="M161">
            <v>4.3899999999999998E-3</v>
          </cell>
          <cell r="N161">
            <v>4.3899999999999998E-3</v>
          </cell>
          <cell r="O161">
            <v>4.3899999999999998E-3</v>
          </cell>
          <cell r="P161">
            <v>9.389999999999999E-3</v>
          </cell>
          <cell r="Q161">
            <v>4.3899999999999998E-3</v>
          </cell>
          <cell r="R161">
            <v>4.3899999999999998E-3</v>
          </cell>
          <cell r="S161">
            <v>4.3899999999999998E-3</v>
          </cell>
          <cell r="T161">
            <v>4.3899999999999998E-3</v>
          </cell>
          <cell r="U161">
            <v>4.3899999999999998E-3</v>
          </cell>
          <cell r="V161">
            <v>4.3899999999999998E-3</v>
          </cell>
          <cell r="W161">
            <v>7.3899999999999999E-3</v>
          </cell>
        </row>
        <row r="163">
          <cell r="M163">
            <v>199999.99999999997</v>
          </cell>
          <cell r="N163">
            <v>200000</v>
          </cell>
          <cell r="O163">
            <v>200000</v>
          </cell>
          <cell r="P163">
            <v>199999.99999999997</v>
          </cell>
          <cell r="Q163">
            <v>199999.99999999997</v>
          </cell>
          <cell r="R163">
            <v>199999.99999999997</v>
          </cell>
          <cell r="S163">
            <v>199999.99999999997</v>
          </cell>
          <cell r="T163">
            <v>199999.99999999997</v>
          </cell>
          <cell r="U163">
            <v>199999.99999999997</v>
          </cell>
          <cell r="V163">
            <v>199999.99999999997</v>
          </cell>
          <cell r="W163">
            <v>199999.99999999997</v>
          </cell>
        </row>
        <row r="164">
          <cell r="M164">
            <v>159998.10839810796</v>
          </cell>
          <cell r="N164">
            <v>159998.53910325782</v>
          </cell>
          <cell r="O164">
            <v>160000.31410255501</v>
          </cell>
          <cell r="P164">
            <v>159997.70010831839</v>
          </cell>
          <cell r="Q164">
            <v>159998.10839810796</v>
          </cell>
          <cell r="R164">
            <v>159999.17110851008</v>
          </cell>
          <cell r="S164">
            <v>159997.13512517174</v>
          </cell>
          <cell r="T164">
            <v>159998.47879061755</v>
          </cell>
          <cell r="U164">
            <v>159997.80046144978</v>
          </cell>
          <cell r="V164">
            <v>159998.3748879254</v>
          </cell>
          <cell r="W164">
            <v>159999.7459370638</v>
          </cell>
        </row>
        <row r="165">
          <cell r="M165">
            <v>1648.9256195670162</v>
          </cell>
          <cell r="N165">
            <v>1650.8663124683928</v>
          </cell>
          <cell r="O165">
            <v>1651.412209436543</v>
          </cell>
          <cell r="P165">
            <v>1648.9256195670162</v>
          </cell>
          <cell r="Q165">
            <v>1648.9256195670162</v>
          </cell>
          <cell r="R165">
            <v>1648.9256195670162</v>
          </cell>
          <cell r="S165">
            <v>1648.9256195670162</v>
          </cell>
          <cell r="T165">
            <v>1648.9256195670162</v>
          </cell>
          <cell r="U165">
            <v>1648.9256195670162</v>
          </cell>
          <cell r="V165">
            <v>1648.9256195670162</v>
          </cell>
          <cell r="W165">
            <v>1650.9603694454045</v>
          </cell>
        </row>
        <row r="166">
          <cell r="M166">
            <v>4200</v>
          </cell>
          <cell r="N166">
            <v>4200</v>
          </cell>
          <cell r="O166">
            <v>4200</v>
          </cell>
          <cell r="P166">
            <v>4200</v>
          </cell>
          <cell r="Q166">
            <v>4200</v>
          </cell>
          <cell r="R166">
            <v>4200</v>
          </cell>
          <cell r="S166">
            <v>4200</v>
          </cell>
          <cell r="T166">
            <v>4200</v>
          </cell>
          <cell r="U166">
            <v>4200</v>
          </cell>
          <cell r="V166">
            <v>4200</v>
          </cell>
          <cell r="W166">
            <v>4200</v>
          </cell>
        </row>
        <row r="167">
          <cell r="M167">
            <v>9752.4583983270095</v>
          </cell>
          <cell r="N167">
            <v>9745.5771617805585</v>
          </cell>
          <cell r="O167">
            <v>9743.6206026649488</v>
          </cell>
          <cell r="P167">
            <v>10763.37781991022</v>
          </cell>
          <cell r="Q167">
            <v>9752.4583983270095</v>
          </cell>
          <cell r="R167">
            <v>9752.4583983270095</v>
          </cell>
          <cell r="S167">
            <v>9752.4583983270095</v>
          </cell>
          <cell r="T167">
            <v>9752.4583983270095</v>
          </cell>
          <cell r="U167">
            <v>9752.4583983270095</v>
          </cell>
          <cell r="V167">
            <v>9752.4583983270095</v>
          </cell>
          <cell r="W167">
            <v>10351.342159838958</v>
          </cell>
        </row>
        <row r="168">
          <cell r="M168">
            <v>35199.060814399665</v>
          </cell>
          <cell r="N168">
            <v>35210.269313895551</v>
          </cell>
          <cell r="O168">
            <v>35202.854814706661</v>
          </cell>
          <cell r="P168">
            <v>37994.09868991188</v>
          </cell>
          <cell r="Q168">
            <v>35199.060814399665</v>
          </cell>
          <cell r="R168">
            <v>35293.27661180804</v>
          </cell>
          <cell r="S168">
            <v>35441.913882586203</v>
          </cell>
          <cell r="T168">
            <v>35261.15709629831</v>
          </cell>
          <cell r="U168">
            <v>35366.36694441882</v>
          </cell>
          <cell r="V168">
            <v>35367.496545907226</v>
          </cell>
          <cell r="W168">
            <v>37066.210052687311</v>
          </cell>
        </row>
        <row r="171">
          <cell r="M171">
            <v>40000</v>
          </cell>
          <cell r="N171">
            <v>40000</v>
          </cell>
          <cell r="O171">
            <v>40000</v>
          </cell>
          <cell r="P171">
            <v>40000</v>
          </cell>
          <cell r="Q171">
            <v>40000</v>
          </cell>
          <cell r="R171">
            <v>40000</v>
          </cell>
          <cell r="S171">
            <v>40000</v>
          </cell>
          <cell r="T171">
            <v>40000</v>
          </cell>
          <cell r="U171">
            <v>40000</v>
          </cell>
          <cell r="V171">
            <v>40000</v>
          </cell>
          <cell r="W171">
            <v>40000</v>
          </cell>
        </row>
        <row r="172">
          <cell r="M172">
            <v>8.8245000000000007E-3</v>
          </cell>
          <cell r="N172">
            <v>8.8245000000000007E-3</v>
          </cell>
          <cell r="O172">
            <v>8.8245000000000007E-3</v>
          </cell>
          <cell r="P172">
            <v>8.8245000000000007E-3</v>
          </cell>
          <cell r="Q172">
            <v>8.8245000000000007E-3</v>
          </cell>
          <cell r="R172">
            <v>8.8245000000000007E-3</v>
          </cell>
          <cell r="S172">
            <v>8.8245000000000007E-3</v>
          </cell>
          <cell r="T172">
            <v>8.8245000000000007E-3</v>
          </cell>
          <cell r="U172">
            <v>8.8245000000000007E-3</v>
          </cell>
          <cell r="V172">
            <v>8.8245000000000007E-3</v>
          </cell>
          <cell r="W172">
            <v>8.8245000000000007E-3</v>
          </cell>
        </row>
        <row r="173">
          <cell r="M173">
            <v>1.9610000000000002E-2</v>
          </cell>
          <cell r="N173">
            <v>1.9610000000000002E-2</v>
          </cell>
          <cell r="O173">
            <v>1.9610000000000002E-2</v>
          </cell>
          <cell r="P173">
            <v>1.9610000000000002E-2</v>
          </cell>
          <cell r="Q173">
            <v>1.9610000000000002E-2</v>
          </cell>
          <cell r="R173">
            <v>1.9610000000000002E-2</v>
          </cell>
          <cell r="S173">
            <v>1.9610000000000002E-2</v>
          </cell>
          <cell r="T173">
            <v>1.9610000000000002E-2</v>
          </cell>
          <cell r="U173">
            <v>1.9610000000000002E-2</v>
          </cell>
          <cell r="V173">
            <v>1.9610000000000002E-2</v>
          </cell>
          <cell r="W173">
            <v>1.9610000000000002E-2</v>
          </cell>
        </row>
        <row r="174">
          <cell r="M174">
            <v>1.9610000000000002E-2</v>
          </cell>
          <cell r="N174">
            <v>1.9610000000000002E-2</v>
          </cell>
          <cell r="O174">
            <v>1.9610000000000002E-2</v>
          </cell>
          <cell r="P174">
            <v>1.9610000000000002E-2</v>
          </cell>
          <cell r="Q174">
            <v>1.9610000000000002E-2</v>
          </cell>
          <cell r="R174">
            <v>1.9610000000000002E-2</v>
          </cell>
          <cell r="S174">
            <v>1.9610000000000002E-2</v>
          </cell>
          <cell r="T174">
            <v>1.9610000000000002E-2</v>
          </cell>
          <cell r="U174">
            <v>1.9610000000000002E-2</v>
          </cell>
          <cell r="V174">
            <v>1.9610000000000002E-2</v>
          </cell>
          <cell r="W174">
            <v>1.9610000000000002E-2</v>
          </cell>
        </row>
        <row r="175">
          <cell r="M175">
            <v>1.9610000000000002E-2</v>
          </cell>
          <cell r="N175">
            <v>1.9610000000000002E-2</v>
          </cell>
          <cell r="O175">
            <v>1.9610000000000002E-2</v>
          </cell>
          <cell r="P175">
            <v>1.9610000000000002E-2</v>
          </cell>
          <cell r="Q175">
            <v>1.9610000000000002E-2</v>
          </cell>
          <cell r="R175">
            <v>1.9610000000000002E-2</v>
          </cell>
          <cell r="S175">
            <v>1.9610000000000002E-2</v>
          </cell>
          <cell r="T175">
            <v>1.9610000000000002E-2</v>
          </cell>
          <cell r="U175">
            <v>1.9610000000000002E-2</v>
          </cell>
          <cell r="V175">
            <v>1.9610000000000002E-2</v>
          </cell>
          <cell r="W175">
            <v>1.9610000000000002E-2</v>
          </cell>
        </row>
        <row r="176">
          <cell r="M176">
            <v>1.9610000000000002E-2</v>
          </cell>
          <cell r="N176">
            <v>1.9610000000000002E-2</v>
          </cell>
          <cell r="O176">
            <v>1.9610000000000002E-2</v>
          </cell>
          <cell r="P176">
            <v>1.9610000000000002E-2</v>
          </cell>
          <cell r="Q176">
            <v>1.9610000000000002E-2</v>
          </cell>
          <cell r="R176">
            <v>1.9610000000000002E-2</v>
          </cell>
          <cell r="S176">
            <v>1.9610000000000002E-2</v>
          </cell>
          <cell r="T176">
            <v>1.9610000000000002E-2</v>
          </cell>
          <cell r="U176">
            <v>1.9610000000000002E-2</v>
          </cell>
          <cell r="V176">
            <v>1.9610000000000002E-2</v>
          </cell>
          <cell r="W176">
            <v>1.9610000000000002E-2</v>
          </cell>
        </row>
        <row r="177">
          <cell r="M177">
            <v>1.9610000000000002E-2</v>
          </cell>
          <cell r="N177">
            <v>1.9610000000000002E-2</v>
          </cell>
          <cell r="O177">
            <v>1.9610000000000002E-2</v>
          </cell>
          <cell r="P177">
            <v>1.9610000000000002E-2</v>
          </cell>
          <cell r="Q177">
            <v>1.9610000000000002E-2</v>
          </cell>
          <cell r="R177">
            <v>1.9610000000000002E-2</v>
          </cell>
          <cell r="S177">
            <v>1.9610000000000002E-2</v>
          </cell>
          <cell r="T177">
            <v>1.9610000000000002E-2</v>
          </cell>
          <cell r="U177">
            <v>1.9610000000000002E-2</v>
          </cell>
          <cell r="V177">
            <v>1.9610000000000002E-2</v>
          </cell>
          <cell r="W177">
            <v>1.9610000000000002E-2</v>
          </cell>
        </row>
        <row r="178">
          <cell r="M178">
            <v>4.3899999999999998E-3</v>
          </cell>
          <cell r="N178">
            <v>4.3899999999999998E-3</v>
          </cell>
          <cell r="O178">
            <v>4.3899999999999998E-3</v>
          </cell>
          <cell r="P178">
            <v>4.3899999999999998E-3</v>
          </cell>
          <cell r="Q178">
            <v>4.3899999999999998E-3</v>
          </cell>
          <cell r="R178">
            <v>4.3899999999999998E-3</v>
          </cell>
          <cell r="S178">
            <v>4.3899999999999998E-3</v>
          </cell>
          <cell r="T178">
            <v>4.3899999999999998E-3</v>
          </cell>
          <cell r="U178">
            <v>4.3899999999999998E-3</v>
          </cell>
          <cell r="V178">
            <v>4.3899999999999998E-3</v>
          </cell>
          <cell r="W178">
            <v>4.3899999999999998E-3</v>
          </cell>
        </row>
        <row r="180">
          <cell r="M180">
            <v>40000</v>
          </cell>
          <cell r="N180">
            <v>40000</v>
          </cell>
          <cell r="O180">
            <v>40000</v>
          </cell>
          <cell r="P180">
            <v>40000</v>
          </cell>
          <cell r="Q180">
            <v>40000</v>
          </cell>
          <cell r="R180">
            <v>40000</v>
          </cell>
          <cell r="S180">
            <v>40000</v>
          </cell>
          <cell r="T180">
            <v>40000</v>
          </cell>
          <cell r="U180">
            <v>40000</v>
          </cell>
          <cell r="V180">
            <v>40000</v>
          </cell>
          <cell r="W180">
            <v>40000</v>
          </cell>
        </row>
        <row r="181">
          <cell r="M181">
            <v>32049.243757256205</v>
          </cell>
          <cell r="N181">
            <v>32049.920190193967</v>
          </cell>
          <cell r="O181">
            <v>32051.035374618106</v>
          </cell>
          <cell r="P181">
            <v>32049.652047045722</v>
          </cell>
          <cell r="Q181">
            <v>32049.243757256205</v>
          </cell>
          <cell r="R181">
            <v>32048.181046854083</v>
          </cell>
          <cell r="S181">
            <v>32050.217030192456</v>
          </cell>
          <cell r="T181">
            <v>32048.873364746654</v>
          </cell>
          <cell r="U181">
            <v>32049.551693914411</v>
          </cell>
          <cell r="V181">
            <v>32048.977267438771</v>
          </cell>
          <cell r="W181">
            <v>32050.810736119591</v>
          </cell>
        </row>
        <row r="182">
          <cell r="M182">
            <v>400</v>
          </cell>
          <cell r="N182">
            <v>400</v>
          </cell>
          <cell r="O182">
            <v>400</v>
          </cell>
          <cell r="P182">
            <v>400</v>
          </cell>
          <cell r="Q182">
            <v>400</v>
          </cell>
          <cell r="R182">
            <v>400</v>
          </cell>
          <cell r="S182">
            <v>400</v>
          </cell>
          <cell r="T182">
            <v>400</v>
          </cell>
          <cell r="U182">
            <v>400</v>
          </cell>
          <cell r="V182">
            <v>400</v>
          </cell>
          <cell r="W182">
            <v>400</v>
          </cell>
        </row>
        <row r="183">
          <cell r="M183">
            <v>757.32954899145386</v>
          </cell>
          <cell r="N183">
            <v>754.22828427946718</v>
          </cell>
          <cell r="O183">
            <v>743.93305389059935</v>
          </cell>
          <cell r="P183">
            <v>757.32954899145386</v>
          </cell>
          <cell r="Q183">
            <v>757.32954899145386</v>
          </cell>
          <cell r="R183">
            <v>757.32954899145386</v>
          </cell>
          <cell r="S183">
            <v>757.32954899145386</v>
          </cell>
          <cell r="T183">
            <v>757.32954899145386</v>
          </cell>
          <cell r="U183">
            <v>757.32954899145386</v>
          </cell>
          <cell r="V183">
            <v>757.32954899145386</v>
          </cell>
          <cell r="W183">
            <v>746.61235291077014</v>
          </cell>
        </row>
        <row r="184">
          <cell r="M184">
            <v>373.82519437785197</v>
          </cell>
          <cell r="N184">
            <v>382.49518852545805</v>
          </cell>
          <cell r="O184">
            <v>411.20771381563713</v>
          </cell>
          <cell r="P184">
            <v>373.82519437785197</v>
          </cell>
          <cell r="Q184">
            <v>373.82519437785197</v>
          </cell>
          <cell r="R184">
            <v>373.82519437785197</v>
          </cell>
          <cell r="S184">
            <v>373.82519437785197</v>
          </cell>
          <cell r="T184">
            <v>373.82519437785197</v>
          </cell>
          <cell r="U184">
            <v>373.82519437785197</v>
          </cell>
          <cell r="V184">
            <v>373.82519437785197</v>
          </cell>
          <cell r="W184">
            <v>403.73120992808015</v>
          </cell>
        </row>
        <row r="185">
          <cell r="M185">
            <v>9101.2933371571471</v>
          </cell>
          <cell r="N185">
            <v>9110.1210536706094</v>
          </cell>
          <cell r="O185">
            <v>9130.1776266631659</v>
          </cell>
          <cell r="P185">
            <v>9103.590377230099</v>
          </cell>
          <cell r="Q185">
            <v>9101.2933371571471</v>
          </cell>
          <cell r="R185">
            <v>9113.4589813029597</v>
          </cell>
          <cell r="S185">
            <v>9130.2124606062825</v>
          </cell>
          <cell r="T185">
            <v>9109.1410479159676</v>
          </cell>
          <cell r="U185">
            <v>9121.4740035802242</v>
          </cell>
          <cell r="V185">
            <v>9121.9571827212367</v>
          </cell>
          <cell r="W185">
            <v>9147.3851973993133</v>
          </cell>
        </row>
        <row r="188">
          <cell r="M188">
            <v>320000</v>
          </cell>
          <cell r="N188">
            <v>320000</v>
          </cell>
          <cell r="O188">
            <v>320000</v>
          </cell>
          <cell r="P188">
            <v>320000</v>
          </cell>
          <cell r="Q188">
            <v>320000</v>
          </cell>
          <cell r="R188">
            <v>320000</v>
          </cell>
          <cell r="S188">
            <v>320000</v>
          </cell>
          <cell r="T188">
            <v>320000</v>
          </cell>
          <cell r="U188">
            <v>320000</v>
          </cell>
          <cell r="V188">
            <v>320000</v>
          </cell>
          <cell r="W188">
            <v>320000</v>
          </cell>
        </row>
        <row r="189">
          <cell r="M189">
            <v>0.02</v>
          </cell>
          <cell r="N189">
            <v>0.02</v>
          </cell>
          <cell r="O189">
            <v>0.02</v>
          </cell>
          <cell r="P189">
            <v>0.02</v>
          </cell>
          <cell r="Q189">
            <v>0.02</v>
          </cell>
          <cell r="R189">
            <v>0.02</v>
          </cell>
          <cell r="S189">
            <v>0.02</v>
          </cell>
          <cell r="T189">
            <v>0.02</v>
          </cell>
          <cell r="U189">
            <v>0.02</v>
          </cell>
          <cell r="V189">
            <v>0.02</v>
          </cell>
          <cell r="W189">
            <v>0.02</v>
          </cell>
        </row>
        <row r="190">
          <cell r="M190">
            <v>1.0499999999999999E-2</v>
          </cell>
          <cell r="N190">
            <v>1.0499999999999999E-2</v>
          </cell>
          <cell r="O190">
            <v>1.0499999999999999E-2</v>
          </cell>
          <cell r="P190">
            <v>1.0499999999999999E-2</v>
          </cell>
          <cell r="Q190">
            <v>1.0499999999999999E-2</v>
          </cell>
          <cell r="R190">
            <v>1.0499999999999999E-2</v>
          </cell>
          <cell r="S190">
            <v>1.0499999999999999E-2</v>
          </cell>
          <cell r="T190">
            <v>1.0499999999999999E-2</v>
          </cell>
          <cell r="U190">
            <v>1.0499999999999999E-2</v>
          </cell>
          <cell r="V190">
            <v>1.0499999999999999E-2</v>
          </cell>
          <cell r="W190">
            <v>1.0499999999999999E-2</v>
          </cell>
        </row>
        <row r="191">
          <cell r="M191">
            <v>0.03</v>
          </cell>
          <cell r="N191">
            <v>0.03</v>
          </cell>
          <cell r="O191">
            <v>0.03</v>
          </cell>
          <cell r="P191">
            <v>0.03</v>
          </cell>
          <cell r="Q191">
            <v>0.03</v>
          </cell>
          <cell r="R191">
            <v>0.03</v>
          </cell>
          <cell r="S191">
            <v>0.03</v>
          </cell>
          <cell r="T191">
            <v>0.03</v>
          </cell>
          <cell r="U191">
            <v>0.03</v>
          </cell>
          <cell r="V191">
            <v>0.03</v>
          </cell>
          <cell r="W191">
            <v>0.03</v>
          </cell>
        </row>
        <row r="192">
          <cell r="M192">
            <v>1.5800000000000002E-2</v>
          </cell>
          <cell r="N192">
            <v>1.5800000000000002E-2</v>
          </cell>
          <cell r="O192">
            <v>1.5800000000000002E-2</v>
          </cell>
          <cell r="P192">
            <v>1.5800000000000002E-2</v>
          </cell>
          <cell r="Q192">
            <v>2.5800000000000003E-2</v>
          </cell>
          <cell r="R192">
            <v>1.5800000000000002E-2</v>
          </cell>
          <cell r="S192">
            <v>1.5800000000000002E-2</v>
          </cell>
          <cell r="T192">
            <v>1.5800000000000002E-2</v>
          </cell>
          <cell r="U192">
            <v>1.5800000000000002E-2</v>
          </cell>
          <cell r="V192">
            <v>1.5800000000000002E-2</v>
          </cell>
          <cell r="W192">
            <v>1.5800000000000002E-2</v>
          </cell>
        </row>
        <row r="193">
          <cell r="M193">
            <v>1.5E-3</v>
          </cell>
          <cell r="N193">
            <v>1.5E-3</v>
          </cell>
          <cell r="O193">
            <v>1.5E-3</v>
          </cell>
          <cell r="P193">
            <v>1.5E-3</v>
          </cell>
          <cell r="Q193">
            <v>1.5E-3</v>
          </cell>
          <cell r="R193">
            <v>1.5E-3</v>
          </cell>
          <cell r="S193">
            <v>1.5E-3</v>
          </cell>
          <cell r="T193">
            <v>1.5E-3</v>
          </cell>
          <cell r="U193">
            <v>1.5E-3</v>
          </cell>
          <cell r="V193">
            <v>1.5E-3</v>
          </cell>
          <cell r="W193">
            <v>1.5E-3</v>
          </cell>
        </row>
        <row r="195">
          <cell r="M195">
            <v>163473.3046969595</v>
          </cell>
          <cell r="N195">
            <v>184175.07781119336</v>
          </cell>
          <cell r="O195">
            <v>185265.13272680592</v>
          </cell>
          <cell r="P195">
            <v>164981.9622042203</v>
          </cell>
          <cell r="Q195">
            <v>164308.47691194926</v>
          </cell>
          <cell r="R195">
            <v>174035.90454344708</v>
          </cell>
          <cell r="S195">
            <v>182541.84986000034</v>
          </cell>
          <cell r="T195">
            <v>169841.57052831742</v>
          </cell>
          <cell r="U195">
            <v>180009.54732625189</v>
          </cell>
          <cell r="V195">
            <v>186666.52363690559</v>
          </cell>
          <cell r="W195">
            <v>205590.37353219913</v>
          </cell>
        </row>
        <row r="196">
          <cell r="M196">
            <v>163473.30469695947</v>
          </cell>
          <cell r="N196">
            <v>184175.07781119333</v>
          </cell>
          <cell r="O196">
            <v>185265.13272680592</v>
          </cell>
          <cell r="P196">
            <v>164981.9622042203</v>
          </cell>
          <cell r="Q196">
            <v>164308.47691194926</v>
          </cell>
          <cell r="R196">
            <v>174035.9045434471</v>
          </cell>
          <cell r="S196">
            <v>182541.84986000025</v>
          </cell>
          <cell r="T196">
            <v>169841.57052831742</v>
          </cell>
          <cell r="U196">
            <v>180009.54732625186</v>
          </cell>
          <cell r="V196">
            <v>174326.86676354564</v>
          </cell>
          <cell r="W196">
            <v>148692.18443111147</v>
          </cell>
        </row>
        <row r="197">
          <cell r="M197">
            <v>3269.4660939391902</v>
          </cell>
          <cell r="N197">
            <v>3683.5015562238673</v>
          </cell>
          <cell r="O197">
            <v>3705.3026545361186</v>
          </cell>
          <cell r="P197">
            <v>3299.6392440844061</v>
          </cell>
          <cell r="Q197">
            <v>3286.1695382389853</v>
          </cell>
          <cell r="R197">
            <v>3480.7180908689415</v>
          </cell>
          <cell r="S197">
            <v>3650.8369972000069</v>
          </cell>
          <cell r="T197">
            <v>3396.8314105663485</v>
          </cell>
          <cell r="U197">
            <v>3600.1909465250378</v>
          </cell>
          <cell r="V197">
            <v>3733.3304727381119</v>
          </cell>
          <cell r="W197">
            <v>4111.8074706439829</v>
          </cell>
        </row>
        <row r="198">
          <cell r="M198">
            <v>7031.4374954830782</v>
          </cell>
          <cell r="N198">
            <v>6883.3613793180066</v>
          </cell>
          <cell r="O198">
            <v>6799.0275777689922</v>
          </cell>
          <cell r="P198">
            <v>7000.2042963991507</v>
          </cell>
          <cell r="Q198">
            <v>7024.0269513846961</v>
          </cell>
          <cell r="R198">
            <v>6847.8966976028869</v>
          </cell>
          <cell r="S198">
            <v>6716.6630601719708</v>
          </cell>
          <cell r="T198">
            <v>6918.6422288868498</v>
          </cell>
          <cell r="U198">
            <v>6727.8901957112748</v>
          </cell>
          <cell r="V198">
            <v>6647.1772716795685</v>
          </cell>
          <cell r="W198">
            <v>6434.6382701229504</v>
          </cell>
        </row>
        <row r="199">
          <cell r="M199">
            <v>51520.908531367684</v>
          </cell>
          <cell r="N199">
            <v>77420.943834280319</v>
          </cell>
          <cell r="O199">
            <v>68960.976437936406</v>
          </cell>
          <cell r="P199">
            <v>52621.594161402762</v>
          </cell>
          <cell r="Q199">
            <v>67562.024682211078</v>
          </cell>
          <cell r="R199">
            <v>67066.551407719788</v>
          </cell>
          <cell r="S199">
            <v>84284.444887761842</v>
          </cell>
          <cell r="T199">
            <v>60673.471404370517</v>
          </cell>
          <cell r="U199">
            <v>76633.69860924159</v>
          </cell>
          <cell r="V199">
            <v>104551.20303528899</v>
          </cell>
          <cell r="W199">
            <v>130441.37817262729</v>
          </cell>
        </row>
        <row r="204">
          <cell r="M204">
            <v>7.1973498976670545</v>
          </cell>
          <cell r="N204">
            <v>7.1973498976670545</v>
          </cell>
          <cell r="O204">
            <v>7.1973498976670545</v>
          </cell>
          <cell r="P204">
            <v>7.1973498976670545</v>
          </cell>
          <cell r="Q204">
            <v>7.1973498976670545</v>
          </cell>
          <cell r="R204">
            <v>7.1973498976670545</v>
          </cell>
          <cell r="S204">
            <v>7.1973498976670545</v>
          </cell>
          <cell r="T204">
            <v>7.1973498976670545</v>
          </cell>
          <cell r="U204">
            <v>7.1973498976670545</v>
          </cell>
          <cell r="V204">
            <v>7.1973498976670545</v>
          </cell>
          <cell r="W204">
            <v>7.1973498976670545</v>
          </cell>
        </row>
        <row r="205">
          <cell r="M205">
            <v>11.493351343408234</v>
          </cell>
          <cell r="N205">
            <v>11.56888562961681</v>
          </cell>
          <cell r="O205">
            <v>11.609078556327947</v>
          </cell>
          <cell r="P205">
            <v>11.518200133090978</v>
          </cell>
          <cell r="Q205">
            <v>11.493351343408234</v>
          </cell>
          <cell r="R205">
            <v>12.464426308022649</v>
          </cell>
          <cell r="S205">
            <v>11.493351343408234</v>
          </cell>
          <cell r="T205">
            <v>12.079020285045484</v>
          </cell>
          <cell r="U205">
            <v>15.110602496329244</v>
          </cell>
          <cell r="V205">
            <v>17.276768512194423</v>
          </cell>
          <cell r="W205">
            <v>17.434856467504211</v>
          </cell>
        </row>
        <row r="206">
          <cell r="M206">
            <v>29.595028139980847</v>
          </cell>
          <cell r="N206">
            <v>30.87179353479911</v>
          </cell>
          <cell r="O206">
            <v>30.11023925041172</v>
          </cell>
          <cell r="P206">
            <v>29.71700512888204</v>
          </cell>
          <cell r="Q206">
            <v>29.595028139980847</v>
          </cell>
          <cell r="R206">
            <v>52.611209296111888</v>
          </cell>
          <cell r="S206">
            <v>52.746146784757165</v>
          </cell>
          <cell r="T206">
            <v>40.150355192642813</v>
          </cell>
          <cell r="U206">
            <v>-324.54971159304716</v>
          </cell>
          <cell r="V206">
            <v>-961.06942987500474</v>
          </cell>
          <cell r="W206">
            <v>-976.34514518899175</v>
          </cell>
        </row>
        <row r="207">
          <cell r="M207">
            <v>9.6246098467223717</v>
          </cell>
          <cell r="N207">
            <v>9.9612074426229675</v>
          </cell>
          <cell r="O207">
            <v>10.071587308679158</v>
          </cell>
          <cell r="P207">
            <v>9.6989837372579721</v>
          </cell>
          <cell r="Q207">
            <v>9.6246098467223717</v>
          </cell>
          <cell r="R207">
            <v>12.451956540817255</v>
          </cell>
          <cell r="S207">
            <v>15.487379910406457</v>
          </cell>
          <cell r="T207">
            <v>11.201670136827765</v>
          </cell>
          <cell r="U207">
            <v>18.016578195106867</v>
          </cell>
          <cell r="V207">
            <v>12.868977198076889</v>
          </cell>
          <cell r="W207">
            <v>13.379788395861256</v>
          </cell>
        </row>
        <row r="208">
          <cell r="M208">
            <v>4.2875438080473565</v>
          </cell>
          <cell r="N208">
            <v>4.4076820308071216</v>
          </cell>
          <cell r="O208">
            <v>4.5105011829029351</v>
          </cell>
          <cell r="P208">
            <v>4.3276343334465963</v>
          </cell>
          <cell r="Q208">
            <v>4.2875438080473565</v>
          </cell>
          <cell r="R208">
            <v>4.9222892389616852</v>
          </cell>
          <cell r="S208">
            <v>5.5224988486824573</v>
          </cell>
          <cell r="T208">
            <v>4.6969816528388515</v>
          </cell>
          <cell r="U208">
            <v>5.6041417180237776</v>
          </cell>
          <cell r="V208">
            <v>5.1974145517886168</v>
          </cell>
          <cell r="W208">
            <v>5.4286031542490107</v>
          </cell>
        </row>
        <row r="209">
          <cell r="M209">
            <v>2.8596481991959948</v>
          </cell>
          <cell r="N209">
            <v>2.9431417871398988</v>
          </cell>
          <cell r="O209">
            <v>3.0294118979650282</v>
          </cell>
          <cell r="P209">
            <v>2.8923774874951311</v>
          </cell>
          <cell r="Q209">
            <v>2.8596481991959948</v>
          </cell>
          <cell r="R209">
            <v>3.2211095438537369</v>
          </cell>
          <cell r="S209">
            <v>3.5737277291525453</v>
          </cell>
          <cell r="T209">
            <v>3.1037478120809787</v>
          </cell>
          <cell r="U209">
            <v>3.5054536285574969</v>
          </cell>
          <cell r="V209">
            <v>3.4389154219707727</v>
          </cell>
          <cell r="W209">
            <v>3.6130225828799731</v>
          </cell>
        </row>
        <row r="210">
          <cell r="M210">
            <v>2.3352474690503442</v>
          </cell>
          <cell r="N210">
            <v>2.4131963980727771</v>
          </cell>
          <cell r="O210">
            <v>2.4928294692322317</v>
          </cell>
          <cell r="P210">
            <v>2.3682150373178823</v>
          </cell>
          <cell r="Q210">
            <v>2.3352474690503442</v>
          </cell>
          <cell r="R210">
            <v>2.6443765008184341</v>
          </cell>
          <cell r="S210">
            <v>2.9400908531629346</v>
          </cell>
          <cell r="T210">
            <v>2.5427485388132922</v>
          </cell>
          <cell r="U210">
            <v>2.8622562326197998</v>
          </cell>
          <cell r="V210">
            <v>2.8690880328296555</v>
          </cell>
          <cell r="W210">
            <v>3.0330965115014958</v>
          </cell>
        </row>
        <row r="211">
          <cell r="M211">
            <v>1.9130516487971057</v>
          </cell>
          <cell r="N211">
            <v>1.979041551616666</v>
          </cell>
          <cell r="O211">
            <v>2.0609503301664716</v>
          </cell>
          <cell r="P211">
            <v>1.9329110915527081</v>
          </cell>
          <cell r="Q211">
            <v>1.9130516487971057</v>
          </cell>
          <cell r="R211">
            <v>2.1306132420088737</v>
          </cell>
          <cell r="S211">
            <v>2.3858520858442018</v>
          </cell>
          <cell r="T211">
            <v>2.0518941736573066</v>
          </cell>
          <cell r="U211">
            <v>2.3045389549420072</v>
          </cell>
          <cell r="V211">
            <v>2.3543859842073216</v>
          </cell>
          <cell r="W211">
            <v>2.5107235118507401</v>
          </cell>
        </row>
        <row r="212">
          <cell r="M212">
            <v>1.6805737749165035</v>
          </cell>
          <cell r="N212">
            <v>1.7459711468312835</v>
          </cell>
          <cell r="O212">
            <v>1.8243256211475778</v>
          </cell>
          <cell r="P212">
            <v>1.6989455188843885</v>
          </cell>
          <cell r="Q212">
            <v>1.6805737749165035</v>
          </cell>
          <cell r="R212">
            <v>1.8612442298858602</v>
          </cell>
          <cell r="S212">
            <v>2.0171008913262742</v>
          </cell>
          <cell r="T212">
            <v>1.7983599158459489</v>
          </cell>
          <cell r="U212">
            <v>1.98297253195616</v>
          </cell>
          <cell r="V212">
            <v>2.0337514403708545</v>
          </cell>
          <cell r="W212">
            <v>2.1764003794167137</v>
          </cell>
        </row>
        <row r="213">
          <cell r="M213">
            <v>1.453801801064196</v>
          </cell>
          <cell r="N213">
            <v>1.5177464579017454</v>
          </cell>
          <cell r="O213">
            <v>1.5933751168818715</v>
          </cell>
          <cell r="P213">
            <v>1.4711547215996617</v>
          </cell>
          <cell r="Q213">
            <v>1.453801801064196</v>
          </cell>
          <cell r="R213">
            <v>1.6109825040511181</v>
          </cell>
          <cell r="S213">
            <v>1.7428012190478352</v>
          </cell>
          <cell r="T213">
            <v>1.5549116424000065</v>
          </cell>
          <cell r="U213">
            <v>1.7140137473636514</v>
          </cell>
          <cell r="V213">
            <v>1.7704696823887627</v>
          </cell>
          <cell r="W213">
            <v>1.9089266123094477</v>
          </cell>
        </row>
        <row r="214">
          <cell r="M214">
            <v>1.4325218812579963</v>
          </cell>
          <cell r="N214">
            <v>1.5044234566400063</v>
          </cell>
          <cell r="O214">
            <v>1.5770136798567902</v>
          </cell>
          <cell r="P214">
            <v>1.4484944692434203</v>
          </cell>
          <cell r="Q214">
            <v>1.4325218812579963</v>
          </cell>
          <cell r="R214">
            <v>1.579447155845493</v>
          </cell>
          <cell r="S214">
            <v>1.7024798588847911</v>
          </cell>
          <cell r="T214">
            <v>1.5260300493340047</v>
          </cell>
          <cell r="U214">
            <v>1.6710595499088134</v>
          </cell>
          <cell r="V214">
            <v>1.7379413961190375</v>
          </cell>
          <cell r="W214">
            <v>1.8801177210728661</v>
          </cell>
        </row>
        <row r="215">
          <cell r="M215">
            <v>1.0963803221099682</v>
          </cell>
          <cell r="N215">
            <v>1.1836886986045587</v>
          </cell>
          <cell r="O215">
            <v>1.2541430113407044</v>
          </cell>
          <cell r="P215">
            <v>1.1155745875983603</v>
          </cell>
          <cell r="Q215">
            <v>1.0966021153541889</v>
          </cell>
          <cell r="R215">
            <v>1.2543165988911311</v>
          </cell>
          <cell r="S215">
            <v>1.3914358177679678</v>
          </cell>
          <cell r="T215">
            <v>1.196023147235789</v>
          </cell>
          <cell r="U215">
            <v>1.3406635576283614</v>
          </cell>
          <cell r="V215">
            <v>1.4366237731567675</v>
          </cell>
          <cell r="W215">
            <v>1.5940056999979986</v>
          </cell>
        </row>
        <row r="221">
          <cell r="M221">
            <v>170000.00000511293</v>
          </cell>
          <cell r="N221">
            <v>170000.00000511293</v>
          </cell>
          <cell r="O221">
            <v>170000.00000511293</v>
          </cell>
          <cell r="P221">
            <v>170000.00000511293</v>
          </cell>
          <cell r="Q221">
            <v>170000.00000511293</v>
          </cell>
          <cell r="R221">
            <v>170000.00000511293</v>
          </cell>
          <cell r="S221">
            <v>170000.00000511293</v>
          </cell>
          <cell r="T221">
            <v>170000.00000511293</v>
          </cell>
          <cell r="U221">
            <v>170000.00000511293</v>
          </cell>
          <cell r="V221">
            <v>170000.00000511293</v>
          </cell>
          <cell r="W221">
            <v>170000.00000511293</v>
          </cell>
        </row>
        <row r="222">
          <cell r="M222">
            <v>170000.0000051129</v>
          </cell>
          <cell r="N222">
            <v>170000.0000051129</v>
          </cell>
          <cell r="O222">
            <v>170000.0000051129</v>
          </cell>
          <cell r="P222">
            <v>170000.0000051129</v>
          </cell>
          <cell r="Q222">
            <v>170000.0000051129</v>
          </cell>
          <cell r="R222">
            <v>170000.0000051129</v>
          </cell>
          <cell r="S222">
            <v>170000.0000051129</v>
          </cell>
          <cell r="T222">
            <v>170000.0000051129</v>
          </cell>
          <cell r="U222">
            <v>170000.0000051129</v>
          </cell>
          <cell r="V222">
            <v>170000.0000051129</v>
          </cell>
          <cell r="W222">
            <v>170000.0000051129</v>
          </cell>
        </row>
        <row r="223">
          <cell r="M223">
            <v>170000.00000511293</v>
          </cell>
          <cell r="N223">
            <v>170000.00000511293</v>
          </cell>
          <cell r="O223">
            <v>170000.00000511293</v>
          </cell>
          <cell r="P223">
            <v>170000.00000511293</v>
          </cell>
          <cell r="Q223">
            <v>170000.00000511293</v>
          </cell>
          <cell r="R223">
            <v>170000.00000511293</v>
          </cell>
          <cell r="S223">
            <v>170000.00000511293</v>
          </cell>
          <cell r="T223">
            <v>170000.00000511293</v>
          </cell>
          <cell r="U223">
            <v>170000.00000511293</v>
          </cell>
          <cell r="V223">
            <v>170000.00000511293</v>
          </cell>
          <cell r="W223">
            <v>170000.00000511293</v>
          </cell>
        </row>
        <row r="224">
          <cell r="M224">
            <v>175826.47517036574</v>
          </cell>
          <cell r="N224">
            <v>175702.59789809849</v>
          </cell>
          <cell r="O224">
            <v>175692.88239129112</v>
          </cell>
          <cell r="P224">
            <v>175826.47517036574</v>
          </cell>
          <cell r="Q224">
            <v>175826.47517036574</v>
          </cell>
          <cell r="R224">
            <v>175826.47517036574</v>
          </cell>
          <cell r="S224">
            <v>175826.47517036574</v>
          </cell>
          <cell r="T224">
            <v>175826.47517036574</v>
          </cell>
          <cell r="U224">
            <v>175826.47517036574</v>
          </cell>
          <cell r="V224">
            <v>175826.47517036574</v>
          </cell>
          <cell r="W224">
            <v>175717.15762897828</v>
          </cell>
        </row>
        <row r="225">
          <cell r="M225">
            <v>180630.76983123363</v>
          </cell>
          <cell r="N225">
            <v>180450.17937046886</v>
          </cell>
          <cell r="O225">
            <v>180387.02141654133</v>
          </cell>
          <cell r="P225">
            <v>180630.76983123363</v>
          </cell>
          <cell r="Q225">
            <v>180630.76983123363</v>
          </cell>
          <cell r="R225">
            <v>180630.76983123363</v>
          </cell>
          <cell r="S225">
            <v>180630.76983123363</v>
          </cell>
          <cell r="T225">
            <v>180630.76983123363</v>
          </cell>
          <cell r="U225">
            <v>180630.76983123363</v>
          </cell>
          <cell r="V225">
            <v>180630.76983123363</v>
          </cell>
          <cell r="W225">
            <v>180431.3131121218</v>
          </cell>
        </row>
        <row r="226">
          <cell r="M226">
            <v>200000.0000051129</v>
          </cell>
          <cell r="N226">
            <v>200000.00000511293</v>
          </cell>
          <cell r="O226">
            <v>200000.0000051129</v>
          </cell>
          <cell r="P226">
            <v>200000.0000051129</v>
          </cell>
          <cell r="Q226">
            <v>200000.0000051129</v>
          </cell>
          <cell r="R226">
            <v>200000.0000051129</v>
          </cell>
          <cell r="S226">
            <v>200000.0000051129</v>
          </cell>
          <cell r="T226">
            <v>200000.0000051129</v>
          </cell>
          <cell r="U226">
            <v>200000.0000051129</v>
          </cell>
          <cell r="V226">
            <v>200000.0000051129</v>
          </cell>
          <cell r="W226">
            <v>200000.0000051129</v>
          </cell>
        </row>
        <row r="227">
          <cell r="M227">
            <v>194810.63896871949</v>
          </cell>
          <cell r="N227">
            <v>194908.60311315936</v>
          </cell>
          <cell r="O227">
            <v>194866.59633426767</v>
          </cell>
          <cell r="P227">
            <v>194989.88363283523</v>
          </cell>
          <cell r="Q227">
            <v>194810.63896871949</v>
          </cell>
          <cell r="R227">
            <v>195506.75506694498</v>
          </cell>
          <cell r="S227">
            <v>196164.7346456513</v>
          </cell>
          <cell r="T227">
            <v>195300.64501017472</v>
          </cell>
          <cell r="U227">
            <v>195949.25969889303</v>
          </cell>
          <cell r="V227">
            <v>195763.58218608113</v>
          </cell>
          <cell r="W227">
            <v>195907.62447161076</v>
          </cell>
        </row>
        <row r="228">
          <cell r="M228">
            <v>185455.42848179003</v>
          </cell>
          <cell r="N228">
            <v>185629.19266417899</v>
          </cell>
          <cell r="O228">
            <v>185510.97129414216</v>
          </cell>
          <cell r="P228">
            <v>185792.62476628053</v>
          </cell>
          <cell r="Q228">
            <v>185455.42848179003</v>
          </cell>
          <cell r="R228">
            <v>186869.51394939097</v>
          </cell>
          <cell r="S228">
            <v>188255.4833240647</v>
          </cell>
          <cell r="T228">
            <v>186461.98318977599</v>
          </cell>
          <cell r="U228">
            <v>187630.21481815391</v>
          </cell>
          <cell r="V228">
            <v>187436.05081650839</v>
          </cell>
          <cell r="W228">
            <v>187676.13579321036</v>
          </cell>
        </row>
        <row r="229">
          <cell r="M229">
            <v>176289.83218248948</v>
          </cell>
          <cell r="N229">
            <v>176559.6611442455</v>
          </cell>
          <cell r="O229">
            <v>176344.99573028751</v>
          </cell>
          <cell r="P229">
            <v>176781.47149640322</v>
          </cell>
          <cell r="Q229">
            <v>176289.83218248948</v>
          </cell>
          <cell r="R229">
            <v>178444.0999473868</v>
          </cell>
          <cell r="S229">
            <v>180550.12996956345</v>
          </cell>
          <cell r="T229">
            <v>177812.50157130772</v>
          </cell>
          <cell r="U229">
            <v>179481.96711046124</v>
          </cell>
          <cell r="V229">
            <v>179500.86597383872</v>
          </cell>
          <cell r="W229">
            <v>179835.57632129997</v>
          </cell>
        </row>
        <row r="230">
          <cell r="M230">
            <v>163502.33043718358</v>
          </cell>
          <cell r="N230">
            <v>163503.02684396409</v>
          </cell>
          <cell r="O230">
            <v>163506.36460408679</v>
          </cell>
          <cell r="P230">
            <v>163501.3767495252</v>
          </cell>
          <cell r="Q230">
            <v>163502.33043718358</v>
          </cell>
          <cell r="R230">
            <v>163795.00941579364</v>
          </cell>
          <cell r="S230">
            <v>166724.40592411207</v>
          </cell>
          <cell r="T230">
            <v>163499.72719060551</v>
          </cell>
          <cell r="U230">
            <v>165048.63705159497</v>
          </cell>
          <cell r="V230">
            <v>165437.05885601649</v>
          </cell>
          <cell r="W230">
            <v>165857.74633487483</v>
          </cell>
        </row>
        <row r="231">
          <cell r="M231">
            <v>158345.37693319653</v>
          </cell>
          <cell r="N231">
            <v>158346.1095397287</v>
          </cell>
          <cell r="O231">
            <v>158349.49386237323</v>
          </cell>
          <cell r="P231">
            <v>158344.45332537184</v>
          </cell>
          <cell r="Q231">
            <v>158345.37693319653</v>
          </cell>
          <cell r="R231">
            <v>158347.7809307194</v>
          </cell>
          <cell r="S231">
            <v>158343.1752555586</v>
          </cell>
          <cell r="T231">
            <v>158346.21481214612</v>
          </cell>
          <cell r="U231">
            <v>158344.68033799794</v>
          </cell>
          <cell r="V231">
            <v>158345.9797699239</v>
          </cell>
          <cell r="W231">
            <v>158348.38167438144</v>
          </cell>
        </row>
        <row r="232">
          <cell r="M232">
            <v>147911.5407739669</v>
          </cell>
          <cell r="N232">
            <v>147912.34662185705</v>
          </cell>
          <cell r="O232">
            <v>147915.82515239465</v>
          </cell>
          <cell r="P232">
            <v>147910.67802534066</v>
          </cell>
          <cell r="Q232">
            <v>147911.5407739669</v>
          </cell>
          <cell r="R232">
            <v>147913.78636512032</v>
          </cell>
          <cell r="S232">
            <v>147909.48417125441</v>
          </cell>
          <cell r="T232">
            <v>147912.32344264232</v>
          </cell>
          <cell r="U232">
            <v>147910.8900794464</v>
          </cell>
          <cell r="V232">
            <v>147912.10388803383</v>
          </cell>
          <cell r="W232">
            <v>147914.69923603564</v>
          </cell>
        </row>
        <row r="233">
          <cell r="M233">
            <v>139996.21679110304</v>
          </cell>
          <cell r="N233">
            <v>139997.07820140271</v>
          </cell>
          <cell r="O233">
            <v>140000.62819999713</v>
          </cell>
          <cell r="P233">
            <v>139995.40021152393</v>
          </cell>
          <cell r="Q233">
            <v>139996.21679110304</v>
          </cell>
          <cell r="R233">
            <v>139998.34221190726</v>
          </cell>
          <cell r="S233">
            <v>139994.27024523055</v>
          </cell>
          <cell r="T233">
            <v>139996.95757612216</v>
          </cell>
          <cell r="U233">
            <v>139995.60091778662</v>
          </cell>
          <cell r="V233">
            <v>139996.74977073789</v>
          </cell>
          <cell r="W233">
            <v>139999.49186901469</v>
          </cell>
        </row>
        <row r="234">
          <cell r="M234">
            <v>0</v>
          </cell>
          <cell r="N234">
            <v>0</v>
          </cell>
          <cell r="O234">
            <v>0</v>
          </cell>
          <cell r="P234">
            <v>0</v>
          </cell>
          <cell r="Q234">
            <v>0</v>
          </cell>
          <cell r="R234">
            <v>0</v>
          </cell>
          <cell r="S234">
            <v>0</v>
          </cell>
          <cell r="T234">
            <v>0</v>
          </cell>
          <cell r="U234">
            <v>0</v>
          </cell>
          <cell r="V234">
            <v>0</v>
          </cell>
          <cell r="W234">
            <v>0</v>
          </cell>
        </row>
        <row r="237">
          <cell r="M237">
            <v>127500.00000383469</v>
          </cell>
          <cell r="N237">
            <v>127500.00000383469</v>
          </cell>
          <cell r="O237">
            <v>127500.00000383469</v>
          </cell>
          <cell r="P237">
            <v>127500.00000383469</v>
          </cell>
          <cell r="Q237">
            <v>127500.00000383469</v>
          </cell>
          <cell r="R237">
            <v>127500.00000383469</v>
          </cell>
          <cell r="S237">
            <v>127500.00000383469</v>
          </cell>
          <cell r="T237">
            <v>127500.00000383469</v>
          </cell>
          <cell r="U237">
            <v>127500.00000383469</v>
          </cell>
          <cell r="V237">
            <v>127500.00000383469</v>
          </cell>
          <cell r="W237">
            <v>127500.00000383469</v>
          </cell>
        </row>
        <row r="238">
          <cell r="M238">
            <v>127500.00000383468</v>
          </cell>
          <cell r="N238">
            <v>127500.00000383468</v>
          </cell>
          <cell r="O238">
            <v>127500.00000383468</v>
          </cell>
          <cell r="P238">
            <v>127500.00000383468</v>
          </cell>
          <cell r="Q238">
            <v>127500.00000383468</v>
          </cell>
          <cell r="R238">
            <v>127500.00000383468</v>
          </cell>
          <cell r="S238">
            <v>127500.00000383468</v>
          </cell>
          <cell r="T238">
            <v>127500.00000383468</v>
          </cell>
          <cell r="U238">
            <v>127500.00000383468</v>
          </cell>
          <cell r="V238">
            <v>127500.00000383468</v>
          </cell>
          <cell r="W238">
            <v>127500.00000383468</v>
          </cell>
        </row>
        <row r="239">
          <cell r="M239">
            <v>127500.00000383469</v>
          </cell>
          <cell r="N239">
            <v>127500.00000383469</v>
          </cell>
          <cell r="O239">
            <v>127500.00000383469</v>
          </cell>
          <cell r="P239">
            <v>127500.00000383469</v>
          </cell>
          <cell r="Q239">
            <v>127500.00000383469</v>
          </cell>
          <cell r="R239">
            <v>127500.00000383469</v>
          </cell>
          <cell r="S239">
            <v>127500.00000383469</v>
          </cell>
          <cell r="T239">
            <v>127500.00000383469</v>
          </cell>
          <cell r="U239">
            <v>127500.00000383469</v>
          </cell>
          <cell r="V239">
            <v>127500.00000383469</v>
          </cell>
          <cell r="W239">
            <v>127500.00000383469</v>
          </cell>
        </row>
        <row r="240">
          <cell r="M240">
            <v>131869.8563777743</v>
          </cell>
          <cell r="N240">
            <v>131776.94842357386</v>
          </cell>
          <cell r="O240">
            <v>131769.66179346835</v>
          </cell>
          <cell r="P240">
            <v>131869.8563777743</v>
          </cell>
          <cell r="Q240">
            <v>131869.8563777743</v>
          </cell>
          <cell r="R240">
            <v>131869.8563777743</v>
          </cell>
          <cell r="S240">
            <v>131869.8563777743</v>
          </cell>
          <cell r="T240">
            <v>131869.8563777743</v>
          </cell>
          <cell r="U240">
            <v>131869.8563777743</v>
          </cell>
          <cell r="V240">
            <v>131869.8563777743</v>
          </cell>
          <cell r="W240">
            <v>131787.86822173372</v>
          </cell>
        </row>
        <row r="241">
          <cell r="M241">
            <v>135473.07737342521</v>
          </cell>
          <cell r="N241">
            <v>135337.63452785165</v>
          </cell>
          <cell r="O241">
            <v>135290.26606240601</v>
          </cell>
          <cell r="P241">
            <v>135473.07737342521</v>
          </cell>
          <cell r="Q241">
            <v>135473.07737342521</v>
          </cell>
          <cell r="R241">
            <v>135473.07737342521</v>
          </cell>
          <cell r="S241">
            <v>135473.07737342521</v>
          </cell>
          <cell r="T241">
            <v>135473.07737342521</v>
          </cell>
          <cell r="U241">
            <v>135473.07737342521</v>
          </cell>
          <cell r="V241">
            <v>135473.07737342521</v>
          </cell>
          <cell r="W241">
            <v>135323.48483409136</v>
          </cell>
        </row>
        <row r="242">
          <cell r="M242">
            <v>150000.00000383466</v>
          </cell>
          <cell r="N242">
            <v>150000.00000383469</v>
          </cell>
          <cell r="O242">
            <v>150000.00000383466</v>
          </cell>
          <cell r="P242">
            <v>150000.00000383466</v>
          </cell>
          <cell r="Q242">
            <v>150000.00000383466</v>
          </cell>
          <cell r="R242">
            <v>150000.00000383466</v>
          </cell>
          <cell r="S242">
            <v>150000.00000383466</v>
          </cell>
          <cell r="T242">
            <v>150000.00000383466</v>
          </cell>
          <cell r="U242">
            <v>150000.00000383466</v>
          </cell>
          <cell r="V242">
            <v>150000.00000383466</v>
          </cell>
          <cell r="W242">
            <v>150000.00000383466</v>
          </cell>
        </row>
        <row r="243">
          <cell r="M243">
            <v>155848.5111749756</v>
          </cell>
          <cell r="N243">
            <v>155926.8824905275</v>
          </cell>
          <cell r="O243">
            <v>155893.27706741414</v>
          </cell>
          <cell r="P243">
            <v>155991.90690626818</v>
          </cell>
          <cell r="Q243">
            <v>155848.5111749756</v>
          </cell>
          <cell r="R243">
            <v>156405.40405355601</v>
          </cell>
          <cell r="S243">
            <v>156931.78771652104</v>
          </cell>
          <cell r="T243">
            <v>156240.51600813979</v>
          </cell>
          <cell r="U243">
            <v>156759.40775911443</v>
          </cell>
          <cell r="V243">
            <v>156610.86574886492</v>
          </cell>
          <cell r="W243">
            <v>156726.09957728861</v>
          </cell>
        </row>
        <row r="244">
          <cell r="M244">
            <v>148364.34278543203</v>
          </cell>
          <cell r="N244">
            <v>148503.35413134319</v>
          </cell>
          <cell r="O244">
            <v>148408.77703531375</v>
          </cell>
          <cell r="P244">
            <v>148634.09981302443</v>
          </cell>
          <cell r="Q244">
            <v>148364.34278543203</v>
          </cell>
          <cell r="R244">
            <v>149495.61115951277</v>
          </cell>
          <cell r="S244">
            <v>150604.38665925176</v>
          </cell>
          <cell r="T244">
            <v>149169.5865518208</v>
          </cell>
          <cell r="U244">
            <v>150104.17185452313</v>
          </cell>
          <cell r="V244">
            <v>149948.84065320672</v>
          </cell>
          <cell r="W244">
            <v>150140.9086345683</v>
          </cell>
        </row>
        <row r="245">
          <cell r="M245">
            <v>141031.86574599158</v>
          </cell>
          <cell r="N245">
            <v>141247.72891539641</v>
          </cell>
          <cell r="O245">
            <v>141075.99658423002</v>
          </cell>
          <cell r="P245">
            <v>141425.17719712257</v>
          </cell>
          <cell r="Q245">
            <v>141031.86574599158</v>
          </cell>
          <cell r="R245">
            <v>142755.27995790946</v>
          </cell>
          <cell r="S245">
            <v>144440.10397565077</v>
          </cell>
          <cell r="T245">
            <v>142250.00125704618</v>
          </cell>
          <cell r="U245">
            <v>143585.57368836898</v>
          </cell>
          <cell r="V245">
            <v>143600.69277907099</v>
          </cell>
          <cell r="W245">
            <v>143868.46105704</v>
          </cell>
        </row>
        <row r="246">
          <cell r="M246">
            <v>130801.86434974687</v>
          </cell>
          <cell r="N246">
            <v>130802.42147517129</v>
          </cell>
          <cell r="O246">
            <v>130805.09168326943</v>
          </cell>
          <cell r="P246">
            <v>130801.10139962017</v>
          </cell>
          <cell r="Q246">
            <v>130801.86434974687</v>
          </cell>
          <cell r="R246">
            <v>131036.00753263492</v>
          </cell>
          <cell r="S246">
            <v>133379.52473928966</v>
          </cell>
          <cell r="T246">
            <v>130799.78175248441</v>
          </cell>
          <cell r="U246">
            <v>132038.90964127597</v>
          </cell>
          <cell r="V246">
            <v>132349.64708481319</v>
          </cell>
          <cell r="W246">
            <v>132686.19706789986</v>
          </cell>
        </row>
        <row r="247">
          <cell r="M247">
            <v>126676.30154655722</v>
          </cell>
          <cell r="N247">
            <v>126676.88763178297</v>
          </cell>
          <cell r="O247">
            <v>126679.59508989859</v>
          </cell>
          <cell r="P247">
            <v>126675.56266029748</v>
          </cell>
          <cell r="Q247">
            <v>126676.30154655722</v>
          </cell>
          <cell r="R247">
            <v>126678.22474457552</v>
          </cell>
          <cell r="S247">
            <v>126674.54020444688</v>
          </cell>
          <cell r="T247">
            <v>126676.97184971691</v>
          </cell>
          <cell r="U247">
            <v>126675.74427039835</v>
          </cell>
          <cell r="V247">
            <v>126676.78381593912</v>
          </cell>
          <cell r="W247">
            <v>126678.70533950516</v>
          </cell>
        </row>
        <row r="248">
          <cell r="M248">
            <v>118329.23261917353</v>
          </cell>
          <cell r="N248">
            <v>118329.87729748565</v>
          </cell>
          <cell r="O248">
            <v>118332.66012191573</v>
          </cell>
          <cell r="P248">
            <v>118328.54242027254</v>
          </cell>
          <cell r="Q248">
            <v>118329.23261917353</v>
          </cell>
          <cell r="R248">
            <v>118331.02909209626</v>
          </cell>
          <cell r="S248">
            <v>118327.58733700354</v>
          </cell>
          <cell r="T248">
            <v>118329.85875411385</v>
          </cell>
          <cell r="U248">
            <v>118328.71206355712</v>
          </cell>
          <cell r="V248">
            <v>118329.68311042707</v>
          </cell>
          <cell r="W248">
            <v>118331.75938882852</v>
          </cell>
        </row>
        <row r="249">
          <cell r="M249">
            <v>111996.97343288244</v>
          </cell>
          <cell r="N249">
            <v>111997.66256112217</v>
          </cell>
          <cell r="O249">
            <v>112000.50255999771</v>
          </cell>
          <cell r="P249">
            <v>111996.32016921915</v>
          </cell>
          <cell r="Q249">
            <v>111996.97343288244</v>
          </cell>
          <cell r="R249">
            <v>111998.67376952582</v>
          </cell>
          <cell r="S249">
            <v>111995.41619618445</v>
          </cell>
          <cell r="T249">
            <v>111997.56606089773</v>
          </cell>
          <cell r="U249">
            <v>111996.48073422931</v>
          </cell>
          <cell r="V249">
            <v>111997.39981659032</v>
          </cell>
          <cell r="W249">
            <v>111999.59349521175</v>
          </cell>
        </row>
        <row r="250">
          <cell r="M250">
            <v>0</v>
          </cell>
          <cell r="N250">
            <v>0</v>
          </cell>
          <cell r="O250">
            <v>0</v>
          </cell>
          <cell r="P250">
            <v>0</v>
          </cell>
          <cell r="Q250">
            <v>0</v>
          </cell>
          <cell r="R250">
            <v>0</v>
          </cell>
          <cell r="S250">
            <v>0</v>
          </cell>
          <cell r="T250">
            <v>0</v>
          </cell>
          <cell r="U250">
            <v>0</v>
          </cell>
          <cell r="V250">
            <v>0</v>
          </cell>
          <cell r="W250">
            <v>0</v>
          </cell>
        </row>
      </sheetData>
      <sheetData sheetId="4" refreshError="1"/>
      <sheetData sheetId="5">
        <row r="5">
          <cell r="F5" t="str">
            <v>Sof Connect Base Case</v>
          </cell>
          <cell r="L5" t="str">
            <v>Sof Connect Base Case</v>
          </cell>
          <cell r="M5" t="str">
            <v>EUR CPI +1%</v>
          </cell>
          <cell r="N5" t="str">
            <v>CAPEX +10%</v>
          </cell>
          <cell r="O5" t="str">
            <v>1st phase IRS +50bps</v>
          </cell>
          <cell r="P5" t="str">
            <v>2nd phase all-in interest +1%</v>
          </cell>
          <cell r="Q5" t="str">
            <v>Aero 
-5%</v>
          </cell>
          <cell r="R5" t="str">
            <v>Traffic CAGR -10% from 2023</v>
          </cell>
          <cell r="S5" t="str">
            <v>Non-Aero
 -10%</v>
          </cell>
          <cell r="T5" t="str">
            <v>Opex +10%</v>
          </cell>
          <cell r="U5" t="str">
            <v>SOF Connect Downside Case</v>
          </cell>
          <cell r="V5" t="str">
            <v xml:space="preserve">Combined Downside </v>
          </cell>
        </row>
        <row r="11">
          <cell r="F11" t="str">
            <v>SOF Connect Base Case</v>
          </cell>
        </row>
        <row r="90">
          <cell r="F90" t="str">
            <v>CPI_Euro</v>
          </cell>
        </row>
        <row r="93">
          <cell r="F93" t="str">
            <v>CPI_Zero</v>
          </cell>
        </row>
        <row r="96">
          <cell r="F96" t="str">
            <v>CPI_Euro</v>
          </cell>
        </row>
        <row r="102">
          <cell r="F102" t="str">
            <v>CPI_Euro</v>
          </cell>
        </row>
        <row r="105">
          <cell r="F105" t="str">
            <v>CPI_Wage</v>
          </cell>
        </row>
        <row r="130">
          <cell r="F130" t="str">
            <v>SOF Connect Base Case</v>
          </cell>
        </row>
        <row r="185">
          <cell r="F185" t="str">
            <v>SOF Connect Base Case</v>
          </cell>
        </row>
        <row r="188">
          <cell r="F188" t="str">
            <v>SOF Connect Base Case</v>
          </cell>
        </row>
        <row r="970">
          <cell r="F970">
            <v>1E-3</v>
          </cell>
        </row>
        <row r="971">
          <cell r="F971">
            <v>1E-3</v>
          </cell>
        </row>
        <row r="973">
          <cell r="F973">
            <v>1E-3</v>
          </cell>
        </row>
        <row r="980">
          <cell r="F980" t="str">
            <v>[Select below]</v>
          </cell>
        </row>
        <row r="981">
          <cell r="F981" t="str">
            <v>Sponsor BC</v>
          </cell>
        </row>
        <row r="982">
          <cell r="F982" t="str">
            <v>Lender Downside Case</v>
          </cell>
        </row>
        <row r="983">
          <cell r="F983" t="str">
            <v>SOF Connect Base Case</v>
          </cell>
        </row>
        <row r="984">
          <cell r="F984" t="str">
            <v>Traffic Delay</v>
          </cell>
        </row>
        <row r="985">
          <cell r="F985" t="str">
            <v>Delayed Outsourcing</v>
          </cell>
        </row>
        <row r="986">
          <cell r="F986" t="str">
            <v>Main Carrier Exit</v>
          </cell>
        </row>
        <row r="987">
          <cell r="F987" t="str">
            <v>Financial Advisor</v>
          </cell>
        </row>
        <row r="988">
          <cell r="F988" t="str">
            <v>[Select above]</v>
          </cell>
        </row>
        <row r="991">
          <cell r="F991" t="str">
            <v>[Select below]</v>
          </cell>
        </row>
        <row r="992">
          <cell r="F992" t="str">
            <v>CPI_Zero</v>
          </cell>
        </row>
        <row r="993">
          <cell r="F993" t="str">
            <v>CPI_Euro</v>
          </cell>
        </row>
        <row r="994">
          <cell r="F994" t="str">
            <v>CPI_Bulgaria</v>
          </cell>
        </row>
        <row r="995">
          <cell r="F995" t="str">
            <v>CPI_Wage</v>
          </cell>
        </row>
        <row r="996">
          <cell r="F996" t="str">
            <v>CPI_PPP</v>
          </cell>
        </row>
        <row r="997">
          <cell r="F997" t="str">
            <v>CPI_Regulated</v>
          </cell>
        </row>
        <row r="998">
          <cell r="F998" t="str">
            <v>CPI_1</v>
          </cell>
        </row>
        <row r="999">
          <cell r="F999" t="str">
            <v>CPI_2</v>
          </cell>
        </row>
        <row r="1000">
          <cell r="F1000" t="str">
            <v>CPI_3</v>
          </cell>
        </row>
        <row r="1001">
          <cell r="F1001" t="str">
            <v>[Select above]</v>
          </cell>
        </row>
      </sheetData>
      <sheetData sheetId="6" refreshError="1"/>
      <sheetData sheetId="7" refreshError="1"/>
      <sheetData sheetId="8" refreshError="1"/>
      <sheetData sheetId="9">
        <row r="114">
          <cell r="E114" t="str">
            <v>Earnings taken by previous operator - actuals</v>
          </cell>
        </row>
      </sheetData>
      <sheetData sheetId="10" refreshError="1"/>
      <sheetData sheetId="11">
        <row r="2">
          <cell r="J2">
            <v>43555</v>
          </cell>
        </row>
      </sheetData>
      <sheetData sheetId="12" refreshError="1"/>
      <sheetData sheetId="13" refreshError="1"/>
      <sheetData sheetId="14" refreshError="1"/>
      <sheetData sheetId="15">
        <row r="10">
          <cell r="F10">
            <v>0</v>
          </cell>
        </row>
      </sheetData>
      <sheetData sheetId="16" refreshError="1"/>
      <sheetData sheetId="17" refreshError="1"/>
      <sheetData sheetId="18" refreshError="1"/>
      <sheetData sheetId="19" refreshError="1"/>
      <sheetData sheetId="20">
        <row r="10">
          <cell r="E10" t="str">
            <v>Model column counter</v>
          </cell>
        </row>
      </sheetData>
      <sheetData sheetId="21" refreshError="1"/>
      <sheetData sheetId="22">
        <row r="76">
          <cell r="E76" t="str">
            <v>Landing revenue</v>
          </cell>
        </row>
      </sheetData>
      <sheetData sheetId="23">
        <row r="136">
          <cell r="E136" t="str">
            <v>Commercial COGS</v>
          </cell>
        </row>
      </sheetData>
      <sheetData sheetId="24">
        <row r="35">
          <cell r="E35" t="str">
            <v>Account receivables balance</v>
          </cell>
        </row>
      </sheetData>
      <sheetData sheetId="25">
        <row r="18">
          <cell r="E18" t="str">
            <v>VAT payable on upfront concession fees</v>
          </cell>
        </row>
      </sheetData>
      <sheetData sheetId="26">
        <row r="54">
          <cell r="E54" t="str">
            <v>Capex &amp; heavy maintenance expensed</v>
          </cell>
        </row>
      </sheetData>
      <sheetData sheetId="27">
        <row r="18">
          <cell r="E18" t="str">
            <v>Upfront concession fees</v>
          </cell>
        </row>
      </sheetData>
      <sheetData sheetId="28">
        <row r="75">
          <cell r="E75" t="str">
            <v>Depreciation of concession fees</v>
          </cell>
        </row>
      </sheetData>
      <sheetData sheetId="29">
        <row r="909">
          <cell r="E909" t="str">
            <v>Corporate tax payable</v>
          </cell>
        </row>
      </sheetData>
      <sheetData sheetId="30">
        <row r="45">
          <cell r="E45" t="str">
            <v>Dividend declared &amp; paid</v>
          </cell>
        </row>
      </sheetData>
      <sheetData sheetId="31" refreshError="1"/>
      <sheetData sheetId="32" refreshError="1"/>
      <sheetData sheetId="33" refreshError="1"/>
      <sheetData sheetId="34">
        <row r="9">
          <cell r="F9">
            <v>0</v>
          </cell>
        </row>
      </sheetData>
      <sheetData sheetId="35">
        <row r="2">
          <cell r="J2">
            <v>152</v>
          </cell>
        </row>
      </sheetData>
      <sheetData sheetId="36" refreshError="1"/>
      <sheetData sheetId="37" refreshError="1"/>
      <sheetData sheetId="38" refreshError="1"/>
      <sheetData sheetId="39"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MRY"/>
      <sheetName val="PP"/>
      <sheetName val="PP Projection"/>
      <sheetName val="Expenses"/>
      <sheetName val="Contribution"/>
      <sheetName val="INTERST"/>
      <sheetName val="Second-sale-INV"/>
      <sheetName val="Mkt inventory"/>
      <sheetName val="THERAP"/>
      <sheetName val="NEWPROD"/>
      <sheetName val="INVENTORY"/>
      <sheetName val="Receivable"/>
      <sheetName val="DSO"/>
      <sheetName val="wor capital"/>
      <sheetName val="SALECOLL"/>
      <sheetName val="Input"/>
      <sheetName val="CapEx"/>
      <sheetName val="Profile"/>
      <sheetName val="Capital"/>
      <sheetName val="Debt"/>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2017"/>
      <sheetName val="ECL 2017"/>
      <sheetName val="Staging"/>
      <sheetName val="SUMMARY 2018"/>
      <sheetName val="ECL 2018"/>
      <sheetName val="Spreads"/>
      <sheetName val="DATA&gt;&gt;&gt;"/>
      <sheetName val="SF G 2018"/>
      <sheetName val="SF G 2017"/>
      <sheetName val="STR G2017-9.2018"/>
      <sheetName val="Collat 2017"/>
      <sheetName val="SF G 2018 OLD"/>
      <sheetName val="RATINGS&gt;&gt;&gt;"/>
      <sheetName val="AchieveLS"/>
      <sheetName val="BG Vino"/>
      <sheetName val="BioPharm"/>
      <sheetName val="Briz"/>
      <sheetName val="Briti BLRUS"/>
      <sheetName val="DKapital"/>
      <sheetName val="DGriza VEKO"/>
      <sheetName val="DOH cons 2016"/>
      <sheetName val="DOH cons"/>
      <sheetName val="Energoinvest"/>
      <sheetName val="MomKrepost"/>
      <sheetName val="Mineralcommerce"/>
      <sheetName val="Lekovit SRB"/>
      <sheetName val="Pharmaplant 2017"/>
      <sheetName val="Phytoplant 2017"/>
      <sheetName val="RAP Pharm MLDV"/>
      <sheetName val="Sopharma"/>
      <sheetName val="Sopharma Build"/>
      <sheetName val="Sopharma Imoti"/>
      <sheetName val="SopharmaTRD"/>
      <sheetName val="Sopharmacy MLDV"/>
      <sheetName val="Telecompekt"/>
      <sheetName val="Vitamini"/>
      <sheetName val="Veta Pharma"/>
      <sheetName val="INPUTS"/>
      <sheetName val="macr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ile"/>
      <sheetName val="Capital"/>
      <sheetName val="Topbrands"/>
      <sheetName val="Imp-facts"/>
      <sheetName val="Thermix"/>
      <sheetName val="Debt"/>
      <sheetName val="Tax"/>
      <sheetName val="CapEx"/>
      <sheetName val="Andrx"/>
      <sheetName val="QuanOP"/>
      <sheetName val="Sales"/>
      <sheetName val="result"/>
      <sheetName val="Sheet1"/>
      <sheetName val="Input"/>
      <sheetName val="Formats"/>
      <sheetName val="WICarrDatav2"/>
      <sheetName val="Calc"/>
      <sheetName val="NDDS"/>
      <sheetName val="VarName"/>
      <sheetName val="Top Brands"/>
      <sheetName val="Cash Accounts MIAL"/>
      <sheetName val="Cash Accounts NMIA"/>
      <sheetName val="RE - MIAL"/>
      <sheetName val="Securitization - MIAL"/>
      <sheetName val="Control Panel"/>
    </sheetNames>
    <sheetDataSet>
      <sheetData sheetId="0" refreshError="1">
        <row r="5">
          <cell r="AE5" t="str">
            <v>Chemicals (incl Malt)</v>
          </cell>
          <cell r="AF5" t="str">
            <v>Tonne</v>
          </cell>
          <cell r="AK5" t="str">
            <v>Purchased bulk drugs</v>
          </cell>
          <cell r="AL5" t="str">
            <v>Tonne</v>
          </cell>
          <cell r="AQ5" t="str">
            <v>Manufactuirng expenses</v>
          </cell>
          <cell r="AR5" t="str">
            <v>Selling expenses</v>
          </cell>
          <cell r="AS5" t="str">
            <v>Salaries, Wages, Bonus etc</v>
          </cell>
          <cell r="AT5" t="str">
            <v>Insurance &amp; Donations</v>
          </cell>
          <cell r="BE5" t="str">
            <v>Term  Loans</v>
          </cell>
          <cell r="BK5" t="str">
            <v>Fixed Deposits</v>
          </cell>
          <cell r="BP5" t="str">
            <v>Job Work</v>
          </cell>
          <cell r="BT5" t="str">
            <v>Freehold Land</v>
          </cell>
        </row>
        <row r="6">
          <cell r="AE6" t="str">
            <v>Tablets and capsules</v>
          </cell>
          <cell r="AF6" t="str">
            <v>Million</v>
          </cell>
          <cell r="AK6" t="str">
            <v>Solvents</v>
          </cell>
          <cell r="AL6" t="str">
            <v>Tonne</v>
          </cell>
          <cell r="AQ6" t="str">
            <v>Store and spares</v>
          </cell>
          <cell r="AR6" t="str">
            <v>Freight and forwarding</v>
          </cell>
          <cell r="AS6" t="str">
            <v>PF and other funds</v>
          </cell>
          <cell r="AT6" t="str">
            <v>Printing and stationery</v>
          </cell>
          <cell r="BK6" t="str">
            <v>Cash Credit</v>
          </cell>
          <cell r="BP6" t="str">
            <v>Misc. Receipts</v>
          </cell>
          <cell r="BT6" t="str">
            <v>Leasehold Land</v>
          </cell>
        </row>
        <row r="7">
          <cell r="AE7" t="str">
            <v>Liquids</v>
          </cell>
          <cell r="AF7" t="str">
            <v>Kilolitre</v>
          </cell>
          <cell r="AK7" t="str">
            <v>Farm Products</v>
          </cell>
          <cell r="AL7" t="str">
            <v>Tonne</v>
          </cell>
          <cell r="AQ7" t="str">
            <v>Power and fuel</v>
          </cell>
          <cell r="AR7" t="str">
            <v>Commission on sales</v>
          </cell>
          <cell r="AS7" t="str">
            <v>Staff gratuity</v>
          </cell>
          <cell r="AT7" t="str">
            <v>Conveyance / vehicle / travelling expenses</v>
          </cell>
          <cell r="BK7" t="str">
            <v>CP</v>
          </cell>
          <cell r="BT7" t="str">
            <v>Building and Flats</v>
          </cell>
        </row>
        <row r="8">
          <cell r="AE8" t="str">
            <v>Creams</v>
          </cell>
          <cell r="AF8" t="str">
            <v>Tonne</v>
          </cell>
          <cell r="AK8" t="str">
            <v>Capsules</v>
          </cell>
          <cell r="AL8" t="str">
            <v>Million</v>
          </cell>
          <cell r="AQ8" t="str">
            <v>Rent, rates and taxex</v>
          </cell>
          <cell r="AR8" t="str">
            <v>Prov. For bad and doubtful expenses</v>
          </cell>
          <cell r="AS8" t="str">
            <v>Staff welfare</v>
          </cell>
          <cell r="AT8" t="str">
            <v>Auditors / professionals / Directors Fees</v>
          </cell>
          <cell r="BK8" t="str">
            <v>ICD</v>
          </cell>
          <cell r="BT8" t="str">
            <v>Plant and Machinery</v>
          </cell>
        </row>
        <row r="9">
          <cell r="K9" t="str">
            <v>E</v>
          </cell>
          <cell r="AE9" t="str">
            <v>Aerosols</v>
          </cell>
          <cell r="AF9" t="str">
            <v>Thousands</v>
          </cell>
          <cell r="AK9" t="str">
            <v>Packing Material</v>
          </cell>
          <cell r="AQ9" t="str">
            <v>Repairs and Maintenance</v>
          </cell>
          <cell r="AR9" t="str">
            <v>Stock Adjustment Account</v>
          </cell>
          <cell r="AS9" t="str">
            <v>Leave encashment</v>
          </cell>
          <cell r="AT9" t="str">
            <v>Telephone, postage and telegraphs</v>
          </cell>
          <cell r="BK9" t="str">
            <v>Loans</v>
          </cell>
          <cell r="BT9" t="str">
            <v>Furniture and fixtures</v>
          </cell>
        </row>
        <row r="10">
          <cell r="K10" t="str">
            <v>F</v>
          </cell>
          <cell r="L10" t="str">
            <v>F</v>
          </cell>
          <cell r="AA10" t="str">
            <v>L</v>
          </cell>
          <cell r="AE10" t="str">
            <v>Injections / Sterile solutions</v>
          </cell>
          <cell r="AF10" t="str">
            <v>Kilolitre</v>
          </cell>
          <cell r="AK10" t="str">
            <v>Others</v>
          </cell>
          <cell r="AQ10" t="str">
            <v>Lease rental</v>
          </cell>
          <cell r="AT10" t="str">
            <v>Bank and finance charges</v>
          </cell>
          <cell r="BT10" t="str">
            <v>Vehicles</v>
          </cell>
        </row>
        <row r="11">
          <cell r="L11" t="str">
            <v>N</v>
          </cell>
          <cell r="M11" t="str">
            <v>N</v>
          </cell>
          <cell r="N11" t="str">
            <v>N</v>
          </cell>
          <cell r="O11" t="str">
            <v>N</v>
          </cell>
          <cell r="P11" t="str">
            <v>N</v>
          </cell>
          <cell r="Q11" t="str">
            <v>N</v>
          </cell>
          <cell r="R11" t="str">
            <v>Y</v>
          </cell>
          <cell r="S11" t="str">
            <v>N</v>
          </cell>
          <cell r="T11" t="str">
            <v>Y</v>
          </cell>
          <cell r="U11" t="str">
            <v>Y</v>
          </cell>
          <cell r="V11" t="str">
            <v>N</v>
          </cell>
          <cell r="W11" t="str">
            <v>Y</v>
          </cell>
          <cell r="X11" t="str">
            <v>N</v>
          </cell>
          <cell r="Y11" t="str">
            <v>Y</v>
          </cell>
          <cell r="Z11" t="str">
            <v>N</v>
          </cell>
          <cell r="AA11" t="str">
            <v>N</v>
          </cell>
          <cell r="AT11" t="str">
            <v>Misc. admn expenses</v>
          </cell>
        </row>
        <row r="12">
          <cell r="L12" t="str">
            <v>N</v>
          </cell>
          <cell r="M12" t="str">
            <v>N</v>
          </cell>
          <cell r="N12" t="str">
            <v>N</v>
          </cell>
          <cell r="O12" t="str">
            <v>N</v>
          </cell>
          <cell r="P12" t="str">
            <v>N</v>
          </cell>
          <cell r="Q12" t="str">
            <v>N</v>
          </cell>
          <cell r="R12" t="str">
            <v>Y</v>
          </cell>
          <cell r="S12" t="str">
            <v>N</v>
          </cell>
          <cell r="T12" t="str">
            <v>Y</v>
          </cell>
          <cell r="U12" t="str">
            <v>Y</v>
          </cell>
          <cell r="V12" t="str">
            <v>N</v>
          </cell>
          <cell r="W12" t="str">
            <v>Y</v>
          </cell>
          <cell r="X12" t="str">
            <v>N</v>
          </cell>
          <cell r="Y12" t="str">
            <v>Y</v>
          </cell>
          <cell r="Z12" t="str">
            <v>N</v>
          </cell>
          <cell r="AA12" t="str">
            <v>N</v>
          </cell>
        </row>
        <row r="15">
          <cell r="K15" t="str">
            <v>Face Value</v>
          </cell>
          <cell r="L15">
            <v>10</v>
          </cell>
          <cell r="M15">
            <v>10</v>
          </cell>
          <cell r="N15">
            <v>10</v>
          </cell>
          <cell r="O15">
            <v>10</v>
          </cell>
          <cell r="P15">
            <v>10</v>
          </cell>
          <cell r="Q15">
            <v>10</v>
          </cell>
          <cell r="R15">
            <v>10</v>
          </cell>
          <cell r="S15">
            <v>10</v>
          </cell>
          <cell r="T15">
            <v>10</v>
          </cell>
          <cell r="U15">
            <v>10</v>
          </cell>
          <cell r="V15">
            <v>10</v>
          </cell>
          <cell r="W15">
            <v>10</v>
          </cell>
          <cell r="X15">
            <v>10</v>
          </cell>
          <cell r="Y15">
            <v>10</v>
          </cell>
          <cell r="Z15">
            <v>10</v>
          </cell>
        </row>
      </sheetData>
      <sheetData sheetId="1" refreshError="1">
        <row r="8">
          <cell r="L8">
            <v>186.46999999999997</v>
          </cell>
        </row>
        <row r="18">
          <cell r="L18">
            <v>1</v>
          </cell>
          <cell r="M18">
            <v>1</v>
          </cell>
          <cell r="N18">
            <v>1</v>
          </cell>
          <cell r="O18">
            <v>1</v>
          </cell>
          <cell r="P18">
            <v>1</v>
          </cell>
          <cell r="Q18">
            <v>1</v>
          </cell>
          <cell r="R18">
            <v>1</v>
          </cell>
          <cell r="S18">
            <v>1</v>
          </cell>
          <cell r="T18">
            <v>1</v>
          </cell>
          <cell r="U18">
            <v>1</v>
          </cell>
          <cell r="V18">
            <v>1</v>
          </cell>
          <cell r="W18">
            <v>1</v>
          </cell>
          <cell r="X18">
            <v>1</v>
          </cell>
          <cell r="Y18">
            <v>1</v>
          </cell>
          <cell r="Z18">
            <v>1</v>
          </cell>
        </row>
        <row r="77">
          <cell r="L77">
            <v>0</v>
          </cell>
          <cell r="M77">
            <v>112.54874336283217</v>
          </cell>
          <cell r="N77">
            <v>191.09357522123867</v>
          </cell>
          <cell r="O77">
            <v>222.94173451327381</v>
          </cell>
          <cell r="P77">
            <v>544.68467256637189</v>
          </cell>
          <cell r="Q77" t="e">
            <v>#NAME?</v>
          </cell>
          <cell r="R77">
            <v>549.07353846153865</v>
          </cell>
          <cell r="S77" t="e">
            <v>#NAME?</v>
          </cell>
          <cell r="T77">
            <v>618.96207692307701</v>
          </cell>
          <cell r="U77" t="e">
            <v>#NAME?</v>
          </cell>
          <cell r="V77">
            <v>192.54732075377638</v>
          </cell>
          <cell r="W77" t="e">
            <v>#NAME?</v>
          </cell>
          <cell r="X77">
            <v>301.85984608337293</v>
          </cell>
          <cell r="Y77">
            <v>1220.2022217107697</v>
          </cell>
          <cell r="Z77">
            <v>1529.0602653808587</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27">
          <cell r="C27">
            <v>8</v>
          </cell>
          <cell r="D27">
            <v>0</v>
          </cell>
          <cell r="E27">
            <v>0</v>
          </cell>
          <cell r="N27">
            <v>0</v>
          </cell>
          <cell r="O27">
            <v>0</v>
          </cell>
          <cell r="AF27" t="str">
            <v>D</v>
          </cell>
        </row>
        <row r="115">
          <cell r="C115">
            <v>8</v>
          </cell>
          <cell r="D115">
            <v>0</v>
          </cell>
          <cell r="AF115" t="str">
            <v>D</v>
          </cell>
        </row>
        <row r="274">
          <cell r="C274">
            <v>8</v>
          </cell>
          <cell r="D274">
            <v>0</v>
          </cell>
          <cell r="J274">
            <v>0</v>
          </cell>
        </row>
        <row r="275">
          <cell r="E275" t="str">
            <v>Installed capacity</v>
          </cell>
          <cell r="J275" t="str">
            <v>u</v>
          </cell>
        </row>
        <row r="276">
          <cell r="E276" t="str">
            <v>Opening Stock</v>
          </cell>
          <cell r="J276" t="str">
            <v>u</v>
          </cell>
          <cell r="M276">
            <v>0</v>
          </cell>
          <cell r="N276">
            <v>0</v>
          </cell>
          <cell r="O276">
            <v>0</v>
          </cell>
          <cell r="P276">
            <v>0</v>
          </cell>
          <cell r="Q276">
            <v>0</v>
          </cell>
          <cell r="R276">
            <v>0</v>
          </cell>
          <cell r="S276">
            <v>0</v>
          </cell>
          <cell r="T276">
            <v>0</v>
          </cell>
          <cell r="U276">
            <v>0</v>
          </cell>
          <cell r="V276">
            <v>0</v>
          </cell>
          <cell r="W276">
            <v>0</v>
          </cell>
          <cell r="X276">
            <v>0</v>
          </cell>
          <cell r="Y276">
            <v>0</v>
          </cell>
          <cell r="Z276">
            <v>0</v>
          </cell>
        </row>
        <row r="277">
          <cell r="E277" t="str">
            <v>Opening Stock Value</v>
          </cell>
          <cell r="M277">
            <v>0</v>
          </cell>
          <cell r="N277">
            <v>0</v>
          </cell>
          <cell r="O277">
            <v>0</v>
          </cell>
          <cell r="P277">
            <v>0</v>
          </cell>
          <cell r="Q277">
            <v>0</v>
          </cell>
          <cell r="R277">
            <v>0</v>
          </cell>
          <cell r="S277">
            <v>0</v>
          </cell>
          <cell r="T277">
            <v>0</v>
          </cell>
          <cell r="U277">
            <v>0</v>
          </cell>
          <cell r="V277">
            <v>0</v>
          </cell>
          <cell r="W277">
            <v>0</v>
          </cell>
          <cell r="X277">
            <v>0</v>
          </cell>
          <cell r="Y277">
            <v>0</v>
          </cell>
          <cell r="Z277">
            <v>0</v>
          </cell>
        </row>
        <row r="278">
          <cell r="E278" t="str">
            <v>Unit Production</v>
          </cell>
          <cell r="J278" t="str">
            <v>u</v>
          </cell>
          <cell r="Q278">
            <v>0</v>
          </cell>
          <cell r="S278" t="e">
            <v>#NAME?</v>
          </cell>
          <cell r="U278" t="e">
            <v>#NAME?</v>
          </cell>
          <cell r="W278" t="e">
            <v>#NAME?</v>
          </cell>
          <cell r="Y278" t="e">
            <v>#NAME?</v>
          </cell>
        </row>
        <row r="279">
          <cell r="F279" t="str">
            <v>% Capacity</v>
          </cell>
          <cell r="L279">
            <v>0</v>
          </cell>
          <cell r="M279">
            <v>0</v>
          </cell>
          <cell r="N279">
            <v>0</v>
          </cell>
          <cell r="O279">
            <v>0</v>
          </cell>
          <cell r="P279">
            <v>0</v>
          </cell>
          <cell r="Q279">
            <v>0</v>
          </cell>
          <cell r="R279">
            <v>0</v>
          </cell>
          <cell r="S279" t="e">
            <v>#NAME?</v>
          </cell>
          <cell r="T279" t="e">
            <v>#NAME?</v>
          </cell>
          <cell r="U279" t="e">
            <v>#NAME?</v>
          </cell>
          <cell r="V279" t="e">
            <v>#NAME?</v>
          </cell>
          <cell r="W279" t="e">
            <v>#NAME?</v>
          </cell>
          <cell r="X279" t="e">
            <v>#NAME?</v>
          </cell>
          <cell r="Y279" t="e">
            <v>#NAME?</v>
          </cell>
          <cell r="Z279">
            <v>0</v>
          </cell>
          <cell r="AA279" t="e">
            <v>#NAME?</v>
          </cell>
        </row>
        <row r="280">
          <cell r="F280" t="str">
            <v>% Growth</v>
          </cell>
          <cell r="I280" t="str">
            <v>g</v>
          </cell>
          <cell r="M280">
            <v>0</v>
          </cell>
          <cell r="N280">
            <v>0</v>
          </cell>
          <cell r="O280">
            <v>0</v>
          </cell>
          <cell r="P280">
            <v>0</v>
          </cell>
          <cell r="Q280">
            <v>0</v>
          </cell>
          <cell r="R280">
            <v>0</v>
          </cell>
          <cell r="S280" t="e">
            <v>#NAME?</v>
          </cell>
          <cell r="T280" t="e">
            <v>#NAME?</v>
          </cell>
          <cell r="U280" t="e">
            <v>#NAME?</v>
          </cell>
          <cell r="V280" t="e">
            <v>#NAME?</v>
          </cell>
          <cell r="W280" t="e">
            <v>#NAME?</v>
          </cell>
          <cell r="X280" t="e">
            <v>#NAME?</v>
          </cell>
          <cell r="Y280" t="e">
            <v>#NAME?</v>
          </cell>
          <cell r="Z280">
            <v>0</v>
          </cell>
        </row>
        <row r="281">
          <cell r="F281" t="str">
            <v>Estimate</v>
          </cell>
        </row>
        <row r="282">
          <cell r="E282" t="str">
            <v>Sale Units</v>
          </cell>
          <cell r="J282" t="str">
            <v>u</v>
          </cell>
          <cell r="Q282">
            <v>0</v>
          </cell>
          <cell r="S282" t="e">
            <v>#NAME?</v>
          </cell>
          <cell r="U282" t="e">
            <v>#NAME?</v>
          </cell>
          <cell r="W282" t="e">
            <v>#NAME?</v>
          </cell>
          <cell r="Y282" t="e">
            <v>#NAME?</v>
          </cell>
        </row>
        <row r="283">
          <cell r="F283" t="str">
            <v>% Growth</v>
          </cell>
          <cell r="I283" t="str">
            <v>g</v>
          </cell>
          <cell r="M283">
            <v>0</v>
          </cell>
          <cell r="N283">
            <v>0</v>
          </cell>
          <cell r="O283">
            <v>0</v>
          </cell>
          <cell r="P283">
            <v>0</v>
          </cell>
          <cell r="Q283">
            <v>0</v>
          </cell>
          <cell r="R283">
            <v>0</v>
          </cell>
          <cell r="S283" t="e">
            <v>#NAME?</v>
          </cell>
          <cell r="T283" t="e">
            <v>#NAME?</v>
          </cell>
          <cell r="U283" t="e">
            <v>#NAME?</v>
          </cell>
          <cell r="V283" t="e">
            <v>#NAME?</v>
          </cell>
          <cell r="W283" t="e">
            <v>#NAME?</v>
          </cell>
          <cell r="X283" t="e">
            <v>#NAME?</v>
          </cell>
          <cell r="Y283" t="e">
            <v>#NAME?</v>
          </cell>
          <cell r="Z283">
            <v>0</v>
          </cell>
        </row>
        <row r="284">
          <cell r="F284" t="str">
            <v>Estimate</v>
          </cell>
        </row>
        <row r="285">
          <cell r="A285" t="str">
            <v>PS</v>
          </cell>
          <cell r="E285" t="str">
            <v>Sale Value</v>
          </cell>
          <cell r="Q285">
            <v>0</v>
          </cell>
          <cell r="S285" t="e">
            <v>#NAME?</v>
          </cell>
          <cell r="U285" t="e">
            <v>#NAME?</v>
          </cell>
          <cell r="W285" t="e">
            <v>#NAME?</v>
          </cell>
          <cell r="Y285" t="e">
            <v>#NAME?</v>
          </cell>
        </row>
        <row r="286">
          <cell r="F286" t="str">
            <v>% Growth</v>
          </cell>
          <cell r="I286" t="str">
            <v>g</v>
          </cell>
          <cell r="M286">
            <v>0</v>
          </cell>
          <cell r="N286">
            <v>0</v>
          </cell>
          <cell r="O286">
            <v>0</v>
          </cell>
          <cell r="P286">
            <v>0</v>
          </cell>
          <cell r="Q286">
            <v>0</v>
          </cell>
          <cell r="R286">
            <v>0</v>
          </cell>
          <cell r="S286" t="e">
            <v>#NAME?</v>
          </cell>
          <cell r="T286" t="e">
            <v>#NAME?</v>
          </cell>
          <cell r="U286" t="e">
            <v>#NAME?</v>
          </cell>
          <cell r="V286" t="e">
            <v>#NAME?</v>
          </cell>
          <cell r="W286" t="e">
            <v>#NAME?</v>
          </cell>
          <cell r="X286" t="e">
            <v>#NAME?</v>
          </cell>
          <cell r="Y286" t="e">
            <v>#NAME?</v>
          </cell>
          <cell r="Z286">
            <v>0</v>
          </cell>
        </row>
        <row r="287">
          <cell r="F287" t="str">
            <v>Estimate</v>
          </cell>
        </row>
        <row r="288">
          <cell r="E288" t="str">
            <v>Selling Price</v>
          </cell>
          <cell r="J288" t="str">
            <v>Rs.</v>
          </cell>
          <cell r="L288">
            <v>0</v>
          </cell>
          <cell r="M288">
            <v>0</v>
          </cell>
          <cell r="N288">
            <v>0</v>
          </cell>
          <cell r="O288">
            <v>0</v>
          </cell>
          <cell r="P288">
            <v>0</v>
          </cell>
          <cell r="Q288">
            <v>0</v>
          </cell>
          <cell r="R288">
            <v>0</v>
          </cell>
          <cell r="S288" t="e">
            <v>#NAME?</v>
          </cell>
          <cell r="T288">
            <v>0</v>
          </cell>
          <cell r="U288" t="e">
            <v>#NAME?</v>
          </cell>
          <cell r="V288">
            <v>0</v>
          </cell>
          <cell r="W288" t="e">
            <v>#NAME?</v>
          </cell>
          <cell r="X288">
            <v>0</v>
          </cell>
          <cell r="Y288" t="e">
            <v>#NAME?</v>
          </cell>
          <cell r="Z288">
            <v>0</v>
          </cell>
        </row>
        <row r="289">
          <cell r="E289" t="str">
            <v>Closing stock units</v>
          </cell>
          <cell r="J289" t="str">
            <v>u</v>
          </cell>
        </row>
        <row r="290">
          <cell r="E290" t="str">
            <v>Closing Stock Value</v>
          </cell>
        </row>
        <row r="424">
          <cell r="C424">
            <v>8</v>
          </cell>
          <cell r="D424">
            <v>0</v>
          </cell>
          <cell r="J424">
            <v>0</v>
          </cell>
          <cell r="AF424" t="str">
            <v>D</v>
          </cell>
        </row>
        <row r="425">
          <cell r="E425" t="str">
            <v>Input Units</v>
          </cell>
          <cell r="Q425" t="e">
            <v>#NAME?</v>
          </cell>
          <cell r="S425" t="e">
            <v>#NAME?</v>
          </cell>
          <cell r="U425" t="e">
            <v>#NAME?</v>
          </cell>
          <cell r="W425" t="e">
            <v>#NAME?</v>
          </cell>
          <cell r="Y425" t="e">
            <v>#NAME?</v>
          </cell>
          <cell r="AF425" t="str">
            <v>D</v>
          </cell>
        </row>
        <row r="426">
          <cell r="F426" t="str">
            <v>% Growth</v>
          </cell>
          <cell r="I426" t="str">
            <v>g</v>
          </cell>
          <cell r="M426">
            <v>0</v>
          </cell>
          <cell r="N426">
            <v>0</v>
          </cell>
          <cell r="O426">
            <v>0</v>
          </cell>
          <cell r="P426">
            <v>0</v>
          </cell>
          <cell r="Q426" t="e">
            <v>#NAME?</v>
          </cell>
          <cell r="R426">
            <v>0</v>
          </cell>
          <cell r="S426" t="e">
            <v>#NAME?</v>
          </cell>
          <cell r="T426" t="e">
            <v>#NAME?</v>
          </cell>
          <cell r="U426" t="e">
            <v>#NAME?</v>
          </cell>
          <cell r="V426" t="e">
            <v>#NAME?</v>
          </cell>
          <cell r="W426" t="e">
            <v>#NAME?</v>
          </cell>
          <cell r="X426" t="e">
            <v>#NAME?</v>
          </cell>
          <cell r="Y426" t="e">
            <v>#NAME?</v>
          </cell>
          <cell r="Z426">
            <v>0</v>
          </cell>
          <cell r="AF426" t="str">
            <v>D</v>
          </cell>
        </row>
        <row r="427">
          <cell r="F427" t="str">
            <v>% Net Sales</v>
          </cell>
          <cell r="I427" t="str">
            <v>s</v>
          </cell>
          <cell r="L427" t="e">
            <v>#NAME?</v>
          </cell>
          <cell r="M427" t="e">
            <v>#NAME?</v>
          </cell>
          <cell r="N427" t="e">
            <v>#NAME?</v>
          </cell>
          <cell r="O427" t="e">
            <v>#NAME?</v>
          </cell>
          <cell r="P427" t="e">
            <v>#NAME?</v>
          </cell>
          <cell r="Q427" t="e">
            <v>#NAME?</v>
          </cell>
          <cell r="R427" t="e">
            <v>#NAME?</v>
          </cell>
          <cell r="S427" t="e">
            <v>#NAME?</v>
          </cell>
          <cell r="T427" t="e">
            <v>#NAME?</v>
          </cell>
          <cell r="U427" t="e">
            <v>#NAME?</v>
          </cell>
          <cell r="V427" t="e">
            <v>#NAME?</v>
          </cell>
          <cell r="W427" t="e">
            <v>#NAME?</v>
          </cell>
          <cell r="X427" t="e">
            <v>#NAME?</v>
          </cell>
          <cell r="Y427" t="e">
            <v>#NAME?</v>
          </cell>
          <cell r="Z427" t="e">
            <v>#NAME?</v>
          </cell>
          <cell r="AF427" t="str">
            <v>D</v>
          </cell>
        </row>
        <row r="428">
          <cell r="F428" t="str">
            <v>% Input / Output</v>
          </cell>
          <cell r="AF428" t="str">
            <v>D</v>
          </cell>
        </row>
        <row r="429">
          <cell r="F429" t="str">
            <v>Estimate</v>
          </cell>
          <cell r="AF429" t="str">
            <v>D</v>
          </cell>
        </row>
        <row r="430">
          <cell r="A430" t="str">
            <v>RC</v>
          </cell>
          <cell r="E430" t="str">
            <v>Input Cost</v>
          </cell>
          <cell r="Q430" t="e">
            <v>#NAME?</v>
          </cell>
          <cell r="S430" t="e">
            <v>#NAME?</v>
          </cell>
          <cell r="U430" t="e">
            <v>#NAME?</v>
          </cell>
          <cell r="W430" t="e">
            <v>#NAME?</v>
          </cell>
          <cell r="Y430" t="e">
            <v>#NAME?</v>
          </cell>
          <cell r="AF430" t="str">
            <v>D</v>
          </cell>
        </row>
        <row r="431">
          <cell r="F431" t="str">
            <v>% Growth</v>
          </cell>
          <cell r="I431" t="str">
            <v>g</v>
          </cell>
          <cell r="M431">
            <v>0</v>
          </cell>
          <cell r="N431">
            <v>0</v>
          </cell>
          <cell r="O431">
            <v>0</v>
          </cell>
          <cell r="P431">
            <v>0</v>
          </cell>
          <cell r="Q431" t="e">
            <v>#NAME?</v>
          </cell>
          <cell r="R431">
            <v>0</v>
          </cell>
          <cell r="S431" t="e">
            <v>#NAME?</v>
          </cell>
          <cell r="T431" t="e">
            <v>#NAME?</v>
          </cell>
          <cell r="U431" t="e">
            <v>#NAME?</v>
          </cell>
          <cell r="V431" t="e">
            <v>#NAME?</v>
          </cell>
          <cell r="W431" t="e">
            <v>#NAME?</v>
          </cell>
          <cell r="X431" t="e">
            <v>#NAME?</v>
          </cell>
          <cell r="Y431" t="e">
            <v>#NAME?</v>
          </cell>
          <cell r="Z431">
            <v>0</v>
          </cell>
          <cell r="AF431" t="str">
            <v>D</v>
          </cell>
        </row>
        <row r="432">
          <cell r="F432" t="str">
            <v>% Net Sales</v>
          </cell>
          <cell r="L432" t="e">
            <v>#NAME?</v>
          </cell>
          <cell r="M432" t="e">
            <v>#NAME?</v>
          </cell>
          <cell r="N432" t="e">
            <v>#NAME?</v>
          </cell>
          <cell r="O432" t="e">
            <v>#NAME?</v>
          </cell>
          <cell r="P432" t="e">
            <v>#NAME?</v>
          </cell>
          <cell r="Q432" t="e">
            <v>#NAME?</v>
          </cell>
          <cell r="R432" t="e">
            <v>#NAME?</v>
          </cell>
          <cell r="S432" t="e">
            <v>#NAME?</v>
          </cell>
          <cell r="T432" t="e">
            <v>#NAME?</v>
          </cell>
          <cell r="U432" t="e">
            <v>#NAME?</v>
          </cell>
          <cell r="V432" t="e">
            <v>#NAME?</v>
          </cell>
          <cell r="W432" t="e">
            <v>#NAME?</v>
          </cell>
          <cell r="X432" t="e">
            <v>#NAME?</v>
          </cell>
          <cell r="Y432" t="e">
            <v>#NAME?</v>
          </cell>
          <cell r="Z432" t="e">
            <v>#NAME?</v>
          </cell>
          <cell r="AF432" t="str">
            <v>D</v>
          </cell>
        </row>
        <row r="433">
          <cell r="F433" t="str">
            <v>% Input / Output</v>
          </cell>
          <cell r="AF433" t="str">
            <v>D</v>
          </cell>
        </row>
        <row r="434">
          <cell r="F434" t="str">
            <v>Estimate</v>
          </cell>
          <cell r="AF434" t="str">
            <v>D</v>
          </cell>
        </row>
        <row r="435">
          <cell r="E435" t="str">
            <v>Import / Local</v>
          </cell>
          <cell r="J435" t="str">
            <v>L</v>
          </cell>
          <cell r="AF435" t="str">
            <v>D</v>
          </cell>
        </row>
        <row r="436">
          <cell r="E436" t="str">
            <v xml:space="preserve">Import Duty </v>
          </cell>
          <cell r="J436" t="str">
            <v>%</v>
          </cell>
          <cell r="AF436" t="str">
            <v>D</v>
          </cell>
        </row>
        <row r="437">
          <cell r="E437" t="str">
            <v>Excise</v>
          </cell>
          <cell r="J437" t="str">
            <v>%</v>
          </cell>
          <cell r="AF437" t="str">
            <v>D</v>
          </cell>
        </row>
        <row r="438">
          <cell r="AF438" t="str">
            <v>D</v>
          </cell>
        </row>
        <row r="497">
          <cell r="A497" t="str">
            <v>ME</v>
          </cell>
          <cell r="C497">
            <v>8</v>
          </cell>
          <cell r="D497">
            <v>0</v>
          </cell>
          <cell r="Q497" t="e">
            <v>#NAME?</v>
          </cell>
          <cell r="S497" t="e">
            <v>#NAME?</v>
          </cell>
          <cell r="U497" t="e">
            <v>#NAME?</v>
          </cell>
          <cell r="W497" t="e">
            <v>#NAME?</v>
          </cell>
          <cell r="Y497" t="e">
            <v>#NAME?</v>
          </cell>
          <cell r="AF497" t="str">
            <v>D</v>
          </cell>
        </row>
        <row r="498">
          <cell r="E498" t="str">
            <v>% Growth</v>
          </cell>
          <cell r="I498" t="str">
            <v>g</v>
          </cell>
          <cell r="K498" t="str">
            <v>*</v>
          </cell>
          <cell r="M498">
            <v>0</v>
          </cell>
          <cell r="N498">
            <v>0</v>
          </cell>
          <cell r="O498">
            <v>0</v>
          </cell>
          <cell r="P498">
            <v>0</v>
          </cell>
          <cell r="R498">
            <v>0</v>
          </cell>
          <cell r="T498">
            <v>0</v>
          </cell>
          <cell r="V498">
            <v>0</v>
          </cell>
          <cell r="X498">
            <v>0</v>
          </cell>
          <cell r="Z498">
            <v>0</v>
          </cell>
          <cell r="AE498" t="str">
            <v>X</v>
          </cell>
          <cell r="AF498" t="str">
            <v>D</v>
          </cell>
        </row>
        <row r="499">
          <cell r="E499" t="str">
            <v>% to Net Sales</v>
          </cell>
          <cell r="I499" t="str">
            <v>p</v>
          </cell>
          <cell r="M499" t="e">
            <v>#NAME?</v>
          </cell>
          <cell r="N499" t="e">
            <v>#NAME?</v>
          </cell>
          <cell r="O499" t="e">
            <v>#NAME?</v>
          </cell>
          <cell r="P499" t="e">
            <v>#NAME?</v>
          </cell>
          <cell r="Q499" t="e">
            <v>#NAME?</v>
          </cell>
          <cell r="R499" t="e">
            <v>#NAME?</v>
          </cell>
          <cell r="S499" t="e">
            <v>#NAME?</v>
          </cell>
          <cell r="T499" t="e">
            <v>#NAME?</v>
          </cell>
          <cell r="U499" t="e">
            <v>#NAME?</v>
          </cell>
          <cell r="V499" t="e">
            <v>#NAME?</v>
          </cell>
          <cell r="W499" t="e">
            <v>#NAME?</v>
          </cell>
          <cell r="X499" t="e">
            <v>#NAME?</v>
          </cell>
          <cell r="Y499" t="e">
            <v>#NAME?</v>
          </cell>
          <cell r="Z499" t="e">
            <v>#NAME?</v>
          </cell>
          <cell r="AF499" t="str">
            <v>D</v>
          </cell>
        </row>
        <row r="500">
          <cell r="E500" t="str">
            <v>Estimate</v>
          </cell>
          <cell r="AF500" t="str">
            <v>D</v>
          </cell>
        </row>
        <row r="515">
          <cell r="C515">
            <v>8</v>
          </cell>
          <cell r="D515">
            <v>0</v>
          </cell>
          <cell r="AF515" t="str">
            <v>D</v>
          </cell>
        </row>
        <row r="531">
          <cell r="C531">
            <v>8</v>
          </cell>
          <cell r="D531">
            <v>0</v>
          </cell>
          <cell r="AF531" t="str">
            <v>D</v>
          </cell>
        </row>
      </sheetData>
      <sheetData sheetId="14" refreshError="1">
        <row r="5">
          <cell r="L5">
            <v>0</v>
          </cell>
        </row>
        <row r="107">
          <cell r="L107">
            <v>0</v>
          </cell>
          <cell r="M107">
            <v>44.472000000000435</v>
          </cell>
          <cell r="N107">
            <v>-1004.8980000000005</v>
          </cell>
          <cell r="O107">
            <v>958.09682999999882</v>
          </cell>
          <cell r="P107">
            <v>123.9072000000005</v>
          </cell>
          <cell r="Q107" t="e">
            <v>#NAME?</v>
          </cell>
          <cell r="R107">
            <v>450.91310000000061</v>
          </cell>
          <cell r="S107" t="e">
            <v>#NAME?</v>
          </cell>
          <cell r="T107">
            <v>536.47690000000091</v>
          </cell>
          <cell r="U107" t="e">
            <v>#NAME?</v>
          </cell>
          <cell r="V107">
            <v>2974.7048813998704</v>
          </cell>
          <cell r="W107" t="e">
            <v>#NAME?</v>
          </cell>
          <cell r="X107">
            <v>4192.4388570119781</v>
          </cell>
          <cell r="Y107">
            <v>893.73140799999987</v>
          </cell>
          <cell r="Z107">
            <v>1127.5141223130236</v>
          </cell>
          <cell r="AA107">
            <v>1040.8361536057819</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nahmen"/>
      <sheetName val="Gesamtsheet"/>
      <sheetName val="Shop Case"/>
      <sheetName val="Overhead Shop"/>
      <sheetName val="Shop Sales - COGS"/>
      <sheetName val="Lounge Case"/>
      <sheetName val="Lounge Overhead"/>
      <sheetName val="Internationalisation"/>
      <sheetName val="Lounge case New (Hart)"/>
      <sheetName val="Übersicht"/>
      <sheetName val="Shop (NL) Case"/>
      <sheetName val="Shop (NL) Sales - COGS"/>
      <sheetName val="New Business"/>
      <sheetName val="Zalando Gesamt"/>
      <sheetName val="Vororder_Sandra"/>
      <sheetName val="Overhead HR"/>
      <sheetName val="Sheet1"/>
      <sheetName val="Overview"/>
    </sheetNames>
    <sheetDataSet>
      <sheetData sheetId="0"/>
      <sheetData sheetId="1"/>
      <sheetData sheetId="2"/>
      <sheetData sheetId="3"/>
      <sheetData sheetId="4">
        <row r="5">
          <cell r="C5">
            <v>4828</v>
          </cell>
          <cell r="D5">
            <v>6115</v>
          </cell>
          <cell r="E5">
            <v>14457</v>
          </cell>
          <cell r="F5">
            <v>23322</v>
          </cell>
          <cell r="G5">
            <v>29452</v>
          </cell>
          <cell r="H5">
            <v>28000</v>
          </cell>
          <cell r="I5">
            <v>21000</v>
          </cell>
          <cell r="J5">
            <v>23000</v>
          </cell>
          <cell r="K5">
            <v>35000</v>
          </cell>
          <cell r="L5">
            <v>60000</v>
          </cell>
          <cell r="M5">
            <v>59000</v>
          </cell>
          <cell r="N5">
            <v>58000</v>
          </cell>
          <cell r="O5">
            <v>362174</v>
          </cell>
          <cell r="Q5">
            <v>48000</v>
          </cell>
          <cell r="R5">
            <v>45000</v>
          </cell>
          <cell r="S5">
            <v>67000</v>
          </cell>
          <cell r="T5">
            <v>89000</v>
          </cell>
          <cell r="U5">
            <v>81500</v>
          </cell>
          <cell r="V5">
            <v>69000</v>
          </cell>
          <cell r="W5">
            <v>58000</v>
          </cell>
          <cell r="X5">
            <v>72000</v>
          </cell>
          <cell r="Y5">
            <v>108000</v>
          </cell>
          <cell r="Z5">
            <v>121000</v>
          </cell>
          <cell r="AA5">
            <v>106000</v>
          </cell>
          <cell r="AB5">
            <v>85000</v>
          </cell>
          <cell r="AC5">
            <v>949500</v>
          </cell>
          <cell r="AE5">
            <v>70000</v>
          </cell>
          <cell r="AF5">
            <v>70000</v>
          </cell>
          <cell r="AG5">
            <v>108000</v>
          </cell>
          <cell r="AH5">
            <v>145000</v>
          </cell>
          <cell r="AI5">
            <v>133000</v>
          </cell>
          <cell r="AJ5">
            <v>110000</v>
          </cell>
          <cell r="AK5">
            <v>81000</v>
          </cell>
          <cell r="AL5">
            <v>100000</v>
          </cell>
          <cell r="AM5">
            <v>145000</v>
          </cell>
          <cell r="AN5">
            <v>165000</v>
          </cell>
          <cell r="AO5">
            <v>146000</v>
          </cell>
          <cell r="AP5">
            <v>122000</v>
          </cell>
          <cell r="AQ5">
            <v>1395000</v>
          </cell>
          <cell r="AS5">
            <v>88000</v>
          </cell>
          <cell r="AT5">
            <v>88000</v>
          </cell>
          <cell r="AU5">
            <v>136000</v>
          </cell>
          <cell r="AV5">
            <v>182000</v>
          </cell>
          <cell r="AW5">
            <v>167000</v>
          </cell>
          <cell r="AX5">
            <v>138000</v>
          </cell>
          <cell r="AY5">
            <v>98000</v>
          </cell>
          <cell r="AZ5">
            <v>121000</v>
          </cell>
          <cell r="BA5">
            <v>176000</v>
          </cell>
          <cell r="BB5">
            <v>200000</v>
          </cell>
          <cell r="BC5">
            <v>177000</v>
          </cell>
          <cell r="BD5">
            <v>148000</v>
          </cell>
          <cell r="BE5">
            <v>1719000</v>
          </cell>
        </row>
        <row r="7">
          <cell r="C7">
            <v>-770.85714285714289</v>
          </cell>
          <cell r="D7">
            <v>-976.34453781512605</v>
          </cell>
          <cell r="E7">
            <v>-2308.2605042016808</v>
          </cell>
          <cell r="F7">
            <v>-3723.680672268908</v>
          </cell>
          <cell r="G7">
            <v>-4702.4201680672268</v>
          </cell>
          <cell r="H7">
            <v>-4470.588235294118</v>
          </cell>
          <cell r="I7">
            <v>-3352.9411764705883</v>
          </cell>
          <cell r="J7">
            <v>-3672.2689075630256</v>
          </cell>
          <cell r="K7">
            <v>-5588.2352941176478</v>
          </cell>
          <cell r="L7">
            <v>-9579.8319327731097</v>
          </cell>
          <cell r="M7">
            <v>-9420.1680672268903</v>
          </cell>
          <cell r="N7">
            <v>-9260.5042016806728</v>
          </cell>
          <cell r="O7">
            <v>-57826.100840336134</v>
          </cell>
          <cell r="Q7">
            <v>-7663.8655462184879</v>
          </cell>
          <cell r="R7">
            <v>-7184.8739495798327</v>
          </cell>
          <cell r="S7">
            <v>-10697.478991596639</v>
          </cell>
          <cell r="T7">
            <v>-14210.084033613446</v>
          </cell>
          <cell r="U7">
            <v>-13012.605042016807</v>
          </cell>
          <cell r="V7">
            <v>-11016.806722689076</v>
          </cell>
          <cell r="W7">
            <v>-9260.5042016806728</v>
          </cell>
          <cell r="X7">
            <v>-11495.798319327732</v>
          </cell>
          <cell r="Y7">
            <v>-17243.697478991598</v>
          </cell>
          <cell r="Z7">
            <v>-19319.327731092439</v>
          </cell>
          <cell r="AA7">
            <v>-16924.36974789916</v>
          </cell>
          <cell r="AB7">
            <v>-13571.428571428572</v>
          </cell>
          <cell r="AC7">
            <v>-151600.84033613445</v>
          </cell>
          <cell r="AE7">
            <v>-11176.470588235296</v>
          </cell>
          <cell r="AF7">
            <v>-11176.470588235296</v>
          </cell>
          <cell r="AG7">
            <v>-17243.697478991598</v>
          </cell>
          <cell r="AH7">
            <v>-23151.26050420168</v>
          </cell>
          <cell r="AI7">
            <v>-21235.294117647059</v>
          </cell>
          <cell r="AJ7">
            <v>-17563.025210084033</v>
          </cell>
          <cell r="AK7">
            <v>-12932.773109243699</v>
          </cell>
          <cell r="AL7">
            <v>-15966.386554621849</v>
          </cell>
          <cell r="AM7">
            <v>-23151.26050420168</v>
          </cell>
          <cell r="AN7">
            <v>-26344.537815126052</v>
          </cell>
          <cell r="AO7">
            <v>-23310.9243697479</v>
          </cell>
          <cell r="AP7">
            <v>-19478.991596638658</v>
          </cell>
          <cell r="AQ7">
            <v>-222731.09243697481</v>
          </cell>
          <cell r="AS7">
            <v>-14050.420168067227</v>
          </cell>
          <cell r="AT7">
            <v>-14050.420168067227</v>
          </cell>
          <cell r="AU7">
            <v>-21714.285714285714</v>
          </cell>
          <cell r="AV7">
            <v>-29058.823529411766</v>
          </cell>
          <cell r="AW7">
            <v>-26663.865546218487</v>
          </cell>
          <cell r="AX7">
            <v>-22033.613445378152</v>
          </cell>
          <cell r="AY7">
            <v>-15647.058823529413</v>
          </cell>
          <cell r="AZ7">
            <v>-19319.327731092439</v>
          </cell>
          <cell r="BA7">
            <v>-28100.840336134454</v>
          </cell>
          <cell r="BB7">
            <v>-31932.773109243699</v>
          </cell>
          <cell r="BC7">
            <v>-28260.504201680673</v>
          </cell>
          <cell r="BD7">
            <v>-23630.252100840338</v>
          </cell>
          <cell r="BE7">
            <v>-274462.18487394962</v>
          </cell>
        </row>
        <row r="9">
          <cell r="C9">
            <v>4057.1428571428569</v>
          </cell>
          <cell r="D9">
            <v>5138.6554621848736</v>
          </cell>
          <cell r="E9">
            <v>12148.73949579832</v>
          </cell>
          <cell r="F9">
            <v>19598.319327731093</v>
          </cell>
          <cell r="G9">
            <v>24749.579831932773</v>
          </cell>
          <cell r="H9">
            <v>23529.411764705881</v>
          </cell>
          <cell r="I9">
            <v>17647.058823529413</v>
          </cell>
          <cell r="J9">
            <v>19327.731092436974</v>
          </cell>
          <cell r="K9">
            <v>29411.764705882353</v>
          </cell>
          <cell r="L9">
            <v>50420.168067226892</v>
          </cell>
          <cell r="M9">
            <v>49579.831932773108</v>
          </cell>
          <cell r="N9">
            <v>48739.495798319331</v>
          </cell>
          <cell r="O9">
            <v>304347.89915966388</v>
          </cell>
          <cell r="Q9">
            <v>40336.134453781509</v>
          </cell>
          <cell r="R9">
            <v>37815.126050420164</v>
          </cell>
          <cell r="S9">
            <v>56302.521008403361</v>
          </cell>
          <cell r="T9">
            <v>74789.915966386558</v>
          </cell>
          <cell r="U9">
            <v>68487.394957983197</v>
          </cell>
          <cell r="V9">
            <v>57983.193277310922</v>
          </cell>
          <cell r="W9">
            <v>48739.495798319331</v>
          </cell>
          <cell r="X9">
            <v>60504.201680672268</v>
          </cell>
          <cell r="Y9">
            <v>90756.302521008402</v>
          </cell>
          <cell r="Z9">
            <v>101680.67226890757</v>
          </cell>
          <cell r="AA9">
            <v>89075.630252100847</v>
          </cell>
          <cell r="AB9">
            <v>71428.57142857142</v>
          </cell>
          <cell r="AC9">
            <v>797899.15966386558</v>
          </cell>
          <cell r="AE9">
            <v>58823.529411764706</v>
          </cell>
          <cell r="AF9">
            <v>58823.529411764706</v>
          </cell>
          <cell r="AG9">
            <v>90756.302521008402</v>
          </cell>
          <cell r="AH9">
            <v>121848.73949579832</v>
          </cell>
          <cell r="AI9">
            <v>111764.70588235294</v>
          </cell>
          <cell r="AJ9">
            <v>92436.97478991597</v>
          </cell>
          <cell r="AK9">
            <v>68067.226890756298</v>
          </cell>
          <cell r="AL9">
            <v>84033.613445378156</v>
          </cell>
          <cell r="AM9">
            <v>121848.73949579832</v>
          </cell>
          <cell r="AN9">
            <v>138655.46218487393</v>
          </cell>
          <cell r="AO9">
            <v>122689.0756302521</v>
          </cell>
          <cell r="AP9">
            <v>102521.00840336134</v>
          </cell>
          <cell r="AQ9">
            <v>1172268.9075630251</v>
          </cell>
          <cell r="AS9">
            <v>73949.579831932773</v>
          </cell>
          <cell r="AT9">
            <v>73949.579831932773</v>
          </cell>
          <cell r="AU9">
            <v>114285.71428571429</v>
          </cell>
          <cell r="AV9">
            <v>152941.17647058822</v>
          </cell>
          <cell r="AW9">
            <v>140336.1344537815</v>
          </cell>
          <cell r="AX9">
            <v>115966.38655462184</v>
          </cell>
          <cell r="AY9">
            <v>82352.941176470587</v>
          </cell>
          <cell r="AZ9">
            <v>101680.67226890757</v>
          </cell>
          <cell r="BA9">
            <v>147899.15966386555</v>
          </cell>
          <cell r="BB9">
            <v>168067.22689075631</v>
          </cell>
          <cell r="BC9">
            <v>148739.49579831932</v>
          </cell>
          <cell r="BD9">
            <v>124369.74789915966</v>
          </cell>
          <cell r="BE9">
            <v>1444537.8151260503</v>
          </cell>
        </row>
        <row r="11">
          <cell r="C11">
            <v>-434.4215693978997</v>
          </cell>
          <cell r="D11">
            <v>-457.77202346076098</v>
          </cell>
          <cell r="E11">
            <v>-741.82808336210906</v>
          </cell>
          <cell r="F11">
            <v>-489.95798319327736</v>
          </cell>
          <cell r="G11">
            <v>-989.98319327731099</v>
          </cell>
          <cell r="H11">
            <v>-1411.7647058823527</v>
          </cell>
          <cell r="I11">
            <v>-1058.8235294117646</v>
          </cell>
          <cell r="J11">
            <v>-1159.6638655462184</v>
          </cell>
          <cell r="K11">
            <v>-1470.5882352941178</v>
          </cell>
          <cell r="L11">
            <v>-2016.8067226890757</v>
          </cell>
          <cell r="M11">
            <v>-1983.1932773109243</v>
          </cell>
          <cell r="N11">
            <v>-1949.5798319327732</v>
          </cell>
          <cell r="O11">
            <v>-14164.383020758585</v>
          </cell>
          <cell r="Q11">
            <v>-1613.4453781512605</v>
          </cell>
          <cell r="R11">
            <v>-1512.6050420168065</v>
          </cell>
          <cell r="S11">
            <v>-2252.1008403361343</v>
          </cell>
          <cell r="T11">
            <v>-2991.5966386554624</v>
          </cell>
          <cell r="U11">
            <v>-2739.4957983193281</v>
          </cell>
          <cell r="V11">
            <v>-2319.3277310924368</v>
          </cell>
          <cell r="W11">
            <v>-1949.5798319327732</v>
          </cell>
          <cell r="X11">
            <v>-2420.1680672268908</v>
          </cell>
          <cell r="Y11">
            <v>-3630.252100840336</v>
          </cell>
          <cell r="Z11">
            <v>-4067.226890756303</v>
          </cell>
          <cell r="AA11">
            <v>-3563.0252100840339</v>
          </cell>
          <cell r="AB11">
            <v>-2857.1428571428569</v>
          </cell>
          <cell r="AC11">
            <v>-31915.966386554624</v>
          </cell>
          <cell r="AE11">
            <v>-2352.9411764705883</v>
          </cell>
          <cell r="AF11">
            <v>-2352.9411764705883</v>
          </cell>
          <cell r="AG11">
            <v>-3630.252100840336</v>
          </cell>
          <cell r="AH11">
            <v>-4873.9495798319331</v>
          </cell>
          <cell r="AI11">
            <v>-4470.588235294118</v>
          </cell>
          <cell r="AJ11">
            <v>-3697.4789915966389</v>
          </cell>
          <cell r="AK11">
            <v>-2722.6890756302519</v>
          </cell>
          <cell r="AL11">
            <v>-3361.3445378151264</v>
          </cell>
          <cell r="AM11">
            <v>-4873.9495798319331</v>
          </cell>
          <cell r="AN11">
            <v>-5546.2184873949573</v>
          </cell>
          <cell r="AO11">
            <v>-4907.5630252100846</v>
          </cell>
          <cell r="AP11">
            <v>-4100.8403361344535</v>
          </cell>
          <cell r="AQ11">
            <v>-46890.756302521011</v>
          </cell>
          <cell r="AS11">
            <v>-2957.9831932773109</v>
          </cell>
          <cell r="AT11">
            <v>-2957.9831932773109</v>
          </cell>
          <cell r="AU11">
            <v>-4571.4285714285716</v>
          </cell>
          <cell r="AV11">
            <v>-6117.6470588235288</v>
          </cell>
          <cell r="AW11">
            <v>-5613.4453781512602</v>
          </cell>
          <cell r="AX11">
            <v>-4638.6554621848736</v>
          </cell>
          <cell r="AY11">
            <v>-3294.1176470588234</v>
          </cell>
          <cell r="AZ11">
            <v>-4067.226890756303</v>
          </cell>
          <cell r="BA11">
            <v>-5915.9663865546217</v>
          </cell>
          <cell r="BB11">
            <v>-6722.6890756302528</v>
          </cell>
          <cell r="BC11">
            <v>-5949.5798319327723</v>
          </cell>
          <cell r="BD11">
            <v>-4974.7899159663866</v>
          </cell>
          <cell r="BE11">
            <v>-57781.512605042022</v>
          </cell>
        </row>
        <row r="12">
          <cell r="C12">
            <v>-699.20312922358676</v>
          </cell>
          <cell r="D12">
            <v>-943.85070004648412</v>
          </cell>
          <cell r="E12">
            <v>-2439.8674588855238</v>
          </cell>
          <cell r="F12">
            <v>-4056.8521008403363</v>
          </cell>
          <cell r="G12">
            <v>-5457.2823529411771</v>
          </cell>
          <cell r="H12">
            <v>-5188.2352941176468</v>
          </cell>
          <cell r="I12">
            <v>-3891.1764705882356</v>
          </cell>
          <cell r="J12">
            <v>-4261.7647058823532</v>
          </cell>
          <cell r="K12">
            <v>-6352.9411764705883</v>
          </cell>
          <cell r="L12">
            <v>-10800</v>
          </cell>
          <cell r="M12">
            <v>-10620</v>
          </cell>
          <cell r="N12">
            <v>-10440</v>
          </cell>
          <cell r="O12">
            <v>-65151.173388995929</v>
          </cell>
          <cell r="Q12">
            <v>-8712.6050420168049</v>
          </cell>
          <cell r="R12">
            <v>-8168.0672268907547</v>
          </cell>
          <cell r="S12">
            <v>-12161.344537815126</v>
          </cell>
          <cell r="T12">
            <v>-16154.621848739496</v>
          </cell>
          <cell r="U12">
            <v>-14793.27731092437</v>
          </cell>
          <cell r="V12">
            <v>-12524.36974789916</v>
          </cell>
          <cell r="W12">
            <v>-10527.731092436976</v>
          </cell>
          <cell r="X12">
            <v>-13068.90756302521</v>
          </cell>
          <cell r="Y12">
            <v>-19603.361344537814</v>
          </cell>
          <cell r="Z12">
            <v>-21963.025210084033</v>
          </cell>
          <cell r="AA12">
            <v>-19240.336134453784</v>
          </cell>
          <cell r="AB12">
            <v>-15428.571428571428</v>
          </cell>
          <cell r="AC12">
            <v>-172346.21848739497</v>
          </cell>
          <cell r="AE12">
            <v>-12705.882352941177</v>
          </cell>
          <cell r="AF12">
            <v>-12705.882352941177</v>
          </cell>
          <cell r="AG12">
            <v>-19603.361344537814</v>
          </cell>
          <cell r="AH12">
            <v>-26319.327731092435</v>
          </cell>
          <cell r="AI12">
            <v>-24141.176470588234</v>
          </cell>
          <cell r="AJ12">
            <v>-19966.386554621851</v>
          </cell>
          <cell r="AK12">
            <v>-14702.521008403361</v>
          </cell>
          <cell r="AL12">
            <v>-18151.260504201684</v>
          </cell>
          <cell r="AM12">
            <v>-26319.327731092435</v>
          </cell>
          <cell r="AN12">
            <v>-29949.579831932766</v>
          </cell>
          <cell r="AO12">
            <v>-26500.840336134457</v>
          </cell>
          <cell r="AP12">
            <v>-22144.537815126048</v>
          </cell>
          <cell r="AQ12">
            <v>-253210.08403361341</v>
          </cell>
          <cell r="AS12">
            <v>-15973.10924369748</v>
          </cell>
          <cell r="AT12">
            <v>-15973.10924369748</v>
          </cell>
          <cell r="AU12">
            <v>-24685.714285714286</v>
          </cell>
          <cell r="AV12">
            <v>-33035.294117647056</v>
          </cell>
          <cell r="AW12">
            <v>-30312.605042016807</v>
          </cell>
          <cell r="AX12">
            <v>-25048.73949579832</v>
          </cell>
          <cell r="AY12">
            <v>-17788.235294117647</v>
          </cell>
          <cell r="AZ12">
            <v>-21963.025210084033</v>
          </cell>
          <cell r="BA12">
            <v>-31946.218487394959</v>
          </cell>
          <cell r="BB12">
            <v>-36302.521008403368</v>
          </cell>
          <cell r="BC12">
            <v>-32127.73109243697</v>
          </cell>
          <cell r="BD12">
            <v>-26863.865546218483</v>
          </cell>
          <cell r="BE12">
            <v>-312020.16806722688</v>
          </cell>
        </row>
        <row r="13">
          <cell r="C13">
            <v>0</v>
          </cell>
          <cell r="D13">
            <v>-464.14975209375484</v>
          </cell>
          <cell r="E13">
            <v>-600.02156712325507</v>
          </cell>
          <cell r="F13">
            <v>-1431.2439731142979</v>
          </cell>
          <cell r="G13">
            <v>-2683.7667511073132</v>
          </cell>
          <cell r="H13">
            <v>-3159.4792569659453</v>
          </cell>
          <cell r="I13">
            <v>-3136.4958886780523</v>
          </cell>
          <cell r="J13">
            <v>-2573.7716262975791</v>
          </cell>
          <cell r="K13">
            <v>-2818.8927335640146</v>
          </cell>
          <cell r="L13">
            <v>-3720.5882352941194</v>
          </cell>
          <cell r="M13">
            <v>-6259.7938144329928</v>
          </cell>
          <cell r="N13">
            <v>-6155.4639175257762</v>
          </cell>
          <cell r="O13">
            <v>-33003.667516197107</v>
          </cell>
          <cell r="Q13">
            <v>-6311.397849462367</v>
          </cell>
          <cell r="R13">
            <v>-5762.8472565496786</v>
          </cell>
          <cell r="S13">
            <v>-5285.2199703410779</v>
          </cell>
          <cell r="T13">
            <v>-7270.3690171720873</v>
          </cell>
          <cell r="U13">
            <v>-9159.8371307285815</v>
          </cell>
          <cell r="V13">
            <v>-8387.9407433076358</v>
          </cell>
          <cell r="W13">
            <v>-7406.8853347790737</v>
          </cell>
          <cell r="X13">
            <v>-6509.3030153237787</v>
          </cell>
          <cell r="Y13">
            <v>-8080.5140879881374</v>
          </cell>
          <cell r="Z13">
            <v>-10731.932773109247</v>
          </cell>
          <cell r="AA13">
            <v>-11899.783418522051</v>
          </cell>
          <cell r="AB13">
            <v>-10424.603655895353</v>
          </cell>
          <cell r="AC13">
            <v>-97230.634253179058</v>
          </cell>
          <cell r="AE13">
            <v>-8813.6645962732946</v>
          </cell>
          <cell r="AF13">
            <v>-7673.3564013840851</v>
          </cell>
          <cell r="AG13">
            <v>-7673.3564013840851</v>
          </cell>
          <cell r="AH13">
            <v>-10938.107416879799</v>
          </cell>
          <cell r="AI13">
            <v>-13928.441479684661</v>
          </cell>
          <cell r="AJ13">
            <v>-12775.742874469379</v>
          </cell>
          <cell r="AK13">
            <v>-11020.872865275147</v>
          </cell>
          <cell r="AL13">
            <v>-8667.7607513593703</v>
          </cell>
          <cell r="AM13">
            <v>-10700.9391992091</v>
          </cell>
          <cell r="AN13">
            <v>-13738.44537815126</v>
          </cell>
          <cell r="AO13">
            <v>-15472.234254526553</v>
          </cell>
          <cell r="AP13">
            <v>-13690.583037338653</v>
          </cell>
          <cell r="AQ13">
            <v>-135093.50465593537</v>
          </cell>
          <cell r="AS13">
            <v>-12061.819510412859</v>
          </cell>
          <cell r="AT13">
            <v>-9416.8264953040052</v>
          </cell>
          <cell r="AU13">
            <v>-9416.8264953040052</v>
          </cell>
          <cell r="AV13">
            <v>-13445.962732919255</v>
          </cell>
          <cell r="AW13">
            <v>-17066.343238326259</v>
          </cell>
          <cell r="AX13">
            <v>-15659.776487914754</v>
          </cell>
          <cell r="AY13">
            <v>-13496.991054486312</v>
          </cell>
          <cell r="AZ13">
            <v>-10231.141868512115</v>
          </cell>
          <cell r="BA13">
            <v>-12632.328225407815</v>
          </cell>
          <cell r="BB13">
            <v>-16268.907563025212</v>
          </cell>
          <cell r="BC13">
            <v>-18296.80325738544</v>
          </cell>
          <cell r="BD13">
            <v>-16192.670882786104</v>
          </cell>
          <cell r="BE13">
            <v>-164186.39781178415</v>
          </cell>
        </row>
        <row r="15">
          <cell r="C15">
            <v>2923.5181585213704</v>
          </cell>
          <cell r="D15">
            <v>3272.8829865838734</v>
          </cell>
          <cell r="E15">
            <v>8367.022386427434</v>
          </cell>
          <cell r="F15">
            <v>13620.265270583179</v>
          </cell>
          <cell r="G15">
            <v>15618.547534606972</v>
          </cell>
          <cell r="H15">
            <v>13769.932507739935</v>
          </cell>
          <cell r="I15">
            <v>9560.5629348513576</v>
          </cell>
          <cell r="J15">
            <v>11332.530894710822</v>
          </cell>
          <cell r="K15">
            <v>18769.342560553632</v>
          </cell>
          <cell r="L15">
            <v>33882.773109243695</v>
          </cell>
          <cell r="M15">
            <v>30716.844841029193</v>
          </cell>
          <cell r="N15">
            <v>30194.452048860781</v>
          </cell>
          <cell r="O15">
            <v>192028.67523371227</v>
          </cell>
          <cell r="Q15">
            <v>23698.686184151076</v>
          </cell>
          <cell r="R15">
            <v>22371.606524962928</v>
          </cell>
          <cell r="S15">
            <v>36603.855659911023</v>
          </cell>
          <cell r="T15">
            <v>48373.32846181951</v>
          </cell>
          <cell r="U15">
            <v>41794.784718010909</v>
          </cell>
          <cell r="V15">
            <v>34751.55505501169</v>
          </cell>
          <cell r="W15">
            <v>28855.299539170512</v>
          </cell>
          <cell r="X15">
            <v>38505.823035096386</v>
          </cell>
          <cell r="Y15">
            <v>59442.174987642109</v>
          </cell>
          <cell r="Z15">
            <v>64918.487394957992</v>
          </cell>
          <cell r="AA15">
            <v>54372.485489040984</v>
          </cell>
          <cell r="AB15">
            <v>42718.253486961781</v>
          </cell>
          <cell r="AC15">
            <v>496406.34053673688</v>
          </cell>
          <cell r="AE15">
            <v>34951.04128607965</v>
          </cell>
          <cell r="AF15">
            <v>36091.349480968856</v>
          </cell>
          <cell r="AG15">
            <v>59849.332674246158</v>
          </cell>
          <cell r="AH15">
            <v>79717.354767994169</v>
          </cell>
          <cell r="AI15">
            <v>69224.499696785933</v>
          </cell>
          <cell r="AJ15">
            <v>55997.366369228112</v>
          </cell>
          <cell r="AK15">
            <v>39621.143941447539</v>
          </cell>
          <cell r="AL15">
            <v>53853.247652001985</v>
          </cell>
          <cell r="AM15">
            <v>79954.522985664866</v>
          </cell>
          <cell r="AN15">
            <v>89421.218487394974</v>
          </cell>
          <cell r="AO15">
            <v>75808.438014381012</v>
          </cell>
          <cell r="AP15">
            <v>62585.047214762177</v>
          </cell>
          <cell r="AQ15">
            <v>737074.56257095526</v>
          </cell>
          <cell r="AS15">
            <v>42956.667884545124</v>
          </cell>
          <cell r="AT15">
            <v>45601.66089965398</v>
          </cell>
          <cell r="AU15">
            <v>75611.74493326743</v>
          </cell>
          <cell r="AV15">
            <v>100342.27256119839</v>
          </cell>
          <cell r="AW15">
            <v>87343.740795287187</v>
          </cell>
          <cell r="AX15">
            <v>70619.215108723889</v>
          </cell>
          <cell r="AY15">
            <v>47773.597180807803</v>
          </cell>
          <cell r="AZ15">
            <v>65419.278299555124</v>
          </cell>
          <cell r="BA15">
            <v>97404.646564508148</v>
          </cell>
          <cell r="BB15">
            <v>108773.10924369749</v>
          </cell>
          <cell r="BC15">
            <v>92365.381616564147</v>
          </cell>
          <cell r="BD15">
            <v>76338.421554188695</v>
          </cell>
          <cell r="BE15">
            <v>910549.73664199724</v>
          </cell>
        </row>
        <row r="17">
          <cell r="C17">
            <v>-854.58160238438381</v>
          </cell>
          <cell r="D17">
            <v>-1153.5953000568138</v>
          </cell>
          <cell r="E17">
            <v>-2982.0602275267511</v>
          </cell>
          <cell r="F17">
            <v>-4958.3747899159662</v>
          </cell>
          <cell r="G17">
            <v>-6670.0117647058823</v>
          </cell>
          <cell r="H17">
            <v>-6341.1764705882342</v>
          </cell>
          <cell r="I17">
            <v>-4755.8823529411766</v>
          </cell>
          <cell r="J17">
            <v>-5208.823529411764</v>
          </cell>
          <cell r="K17">
            <v>-7764.7058823529414</v>
          </cell>
          <cell r="L17">
            <v>-13200</v>
          </cell>
          <cell r="M17">
            <v>-12980</v>
          </cell>
          <cell r="N17">
            <v>-12760</v>
          </cell>
          <cell r="O17">
            <v>-79629.211919883906</v>
          </cell>
          <cell r="Q17">
            <v>-10648.739495798318</v>
          </cell>
          <cell r="R17">
            <v>-9983.193277310922</v>
          </cell>
          <cell r="S17">
            <v>-14863.865546218487</v>
          </cell>
          <cell r="T17">
            <v>-19744.537815126052</v>
          </cell>
          <cell r="U17">
            <v>-18080.672268907561</v>
          </cell>
          <cell r="V17">
            <v>-15307.563025210082</v>
          </cell>
          <cell r="W17">
            <v>-12867.226890756303</v>
          </cell>
          <cell r="X17">
            <v>-15973.109243697478</v>
          </cell>
          <cell r="Y17">
            <v>-23959.663865546216</v>
          </cell>
          <cell r="Z17">
            <v>-26843.697478991595</v>
          </cell>
          <cell r="AA17">
            <v>-23515.966386554624</v>
          </cell>
          <cell r="AB17">
            <v>-18857.142857142855</v>
          </cell>
          <cell r="AC17">
            <v>-210645.37815126049</v>
          </cell>
          <cell r="AE17">
            <v>-15529.411764705883</v>
          </cell>
          <cell r="AF17">
            <v>-15529.411764705883</v>
          </cell>
          <cell r="AG17">
            <v>-23959.663865546216</v>
          </cell>
          <cell r="AH17">
            <v>-32168.067226890755</v>
          </cell>
          <cell r="AI17">
            <v>-29505.882352941171</v>
          </cell>
          <cell r="AJ17">
            <v>-24403.361344537814</v>
          </cell>
          <cell r="AK17">
            <v>-17969.747899159662</v>
          </cell>
          <cell r="AL17">
            <v>-22184.873949579833</v>
          </cell>
          <cell r="AM17">
            <v>-32168.067226890755</v>
          </cell>
          <cell r="AN17">
            <v>-36605.042016806714</v>
          </cell>
          <cell r="AO17">
            <v>-32389.915966386554</v>
          </cell>
          <cell r="AP17">
            <v>-27065.546218487394</v>
          </cell>
          <cell r="AQ17">
            <v>-309478.99159663863</v>
          </cell>
          <cell r="AS17">
            <v>-19522.689075630253</v>
          </cell>
          <cell r="AT17">
            <v>-19522.689075630253</v>
          </cell>
          <cell r="AU17">
            <v>-30171.428571428569</v>
          </cell>
          <cell r="AV17">
            <v>-40376.470588235294</v>
          </cell>
          <cell r="AW17">
            <v>-37048.73949579832</v>
          </cell>
          <cell r="AX17">
            <v>-30615.126050420164</v>
          </cell>
          <cell r="AY17">
            <v>-21741.176470588234</v>
          </cell>
          <cell r="AZ17">
            <v>-26843.697478991595</v>
          </cell>
          <cell r="BA17">
            <v>-39045.378151260506</v>
          </cell>
          <cell r="BB17">
            <v>-44369.747899159665</v>
          </cell>
          <cell r="BC17">
            <v>-39267.226890756298</v>
          </cell>
          <cell r="BD17">
            <v>-32833.613445378149</v>
          </cell>
          <cell r="BE17">
            <v>-381357.98319327726</v>
          </cell>
        </row>
        <row r="19">
          <cell r="C19">
            <v>-390.43185029062909</v>
          </cell>
          <cell r="D19">
            <v>-553.57373293355897</v>
          </cell>
          <cell r="E19">
            <v>-1550.8162544124536</v>
          </cell>
          <cell r="F19">
            <v>-2274.6080388086539</v>
          </cell>
          <cell r="G19">
            <v>-3510.532507739938</v>
          </cell>
          <cell r="H19">
            <v>-3204.6805819101828</v>
          </cell>
          <cell r="I19">
            <v>-2182.1107266435984</v>
          </cell>
          <cell r="J19">
            <v>-2389.9307958477502</v>
          </cell>
          <cell r="K19">
            <v>-4044.117647058823</v>
          </cell>
          <cell r="L19">
            <v>-6940.206185567009</v>
          </cell>
          <cell r="M19">
            <v>-6824.5360824742256</v>
          </cell>
          <cell r="N19">
            <v>-6448.6021505376348</v>
          </cell>
          <cell r="O19">
            <v>-40314.146554224455</v>
          </cell>
          <cell r="Q19">
            <v>-4885.8922392486393</v>
          </cell>
          <cell r="R19">
            <v>-4697.9733069698459</v>
          </cell>
          <cell r="S19">
            <v>-7593.4965290464015</v>
          </cell>
          <cell r="T19">
            <v>-10584.70068439747</v>
          </cell>
          <cell r="U19">
            <v>-9692.7315255999292</v>
          </cell>
          <cell r="V19">
            <v>-7900.67769043101</v>
          </cell>
          <cell r="W19">
            <v>-6357.9238754325261</v>
          </cell>
          <cell r="X19">
            <v>-7892.5951557093422</v>
          </cell>
          <cell r="Y19">
            <v>-13227.731092436972</v>
          </cell>
          <cell r="Z19">
            <v>-14943.914060469548</v>
          </cell>
          <cell r="AA19">
            <v>-13091.362730659275</v>
          </cell>
          <cell r="AB19">
            <v>-10043.478260869564</v>
          </cell>
          <cell r="AC19">
            <v>-110912.47715127052</v>
          </cell>
          <cell r="AE19">
            <v>-7856.0553633217996</v>
          </cell>
          <cell r="AF19">
            <v>-7856.0553633217996</v>
          </cell>
          <cell r="AG19">
            <v>-13021.556448666421</v>
          </cell>
          <cell r="AH19">
            <v>-18239.625747206097</v>
          </cell>
          <cell r="AI19">
            <v>-16730.139478471796</v>
          </cell>
          <cell r="AJ19">
            <v>-13382.488479262671</v>
          </cell>
          <cell r="AK19">
            <v>-9301.9871478002951</v>
          </cell>
          <cell r="AL19">
            <v>-11483.934750370736</v>
          </cell>
          <cell r="AM19">
            <v>-18429.621848739498</v>
          </cell>
          <cell r="AN19">
            <v>-21132.807762280161</v>
          </cell>
          <cell r="AO19">
            <v>-18699.332929047905</v>
          </cell>
          <cell r="AP19">
            <v>-15003.726708074535</v>
          </cell>
          <cell r="AQ19">
            <v>-171137.3320265637</v>
          </cell>
          <cell r="AS19">
            <v>-10105.862580326248</v>
          </cell>
          <cell r="AT19">
            <v>-10105.862580326248</v>
          </cell>
          <cell r="AU19">
            <v>-16725.465838509317</v>
          </cell>
          <cell r="AV19">
            <v>-23310.127349909035</v>
          </cell>
          <cell r="AW19">
            <v>-21388.963007883565</v>
          </cell>
          <cell r="AX19">
            <v>-17118.134995933855</v>
          </cell>
          <cell r="AY19">
            <v>-11510.034602076123</v>
          </cell>
          <cell r="AZ19">
            <v>-14211.369253583784</v>
          </cell>
          <cell r="BA19">
            <v>-22776.470588235294</v>
          </cell>
          <cell r="BB19">
            <v>-26072.944641774233</v>
          </cell>
          <cell r="BC19">
            <v>-23074.556007970194</v>
          </cell>
          <cell r="BD19">
            <v>-18558.129338692001</v>
          </cell>
          <cell r="BE19">
            <v>-214957.92078521987</v>
          </cell>
        </row>
        <row r="23">
          <cell r="C23">
            <v>2203.5600182565036</v>
          </cell>
          <cell r="D23">
            <v>2672.777969167169</v>
          </cell>
          <cell r="E23">
            <v>5830.8044967683309</v>
          </cell>
          <cell r="F23">
            <v>10607.773719791749</v>
          </cell>
          <cell r="G23">
            <v>11723.485183547104</v>
          </cell>
          <cell r="H23">
            <v>11638.203668564202</v>
          </cell>
          <cell r="I23">
            <v>9550.173010380624</v>
          </cell>
          <cell r="J23">
            <v>10459.713297083541</v>
          </cell>
          <cell r="K23">
            <v>14093.137254901963</v>
          </cell>
          <cell r="L23">
            <v>23910.595165901414</v>
          </cell>
          <cell r="M23">
            <v>23512.085246469724</v>
          </cell>
          <cell r="N23">
            <v>24107.707599168705</v>
          </cell>
          <cell r="O23">
            <v>150310.01663000102</v>
          </cell>
          <cell r="Q23">
            <v>21828.966880869997</v>
          </cell>
          <cell r="R23">
            <v>20019.772614928326</v>
          </cell>
          <cell r="S23">
            <v>27539.2765801973</v>
          </cell>
          <cell r="T23">
            <v>34696.352767911289</v>
          </cell>
          <cell r="U23">
            <v>31772.502815559215</v>
          </cell>
          <cell r="V23">
            <v>28056.383843860131</v>
          </cell>
          <cell r="W23">
            <v>24656.450815620366</v>
          </cell>
          <cell r="X23">
            <v>30608.007909045973</v>
          </cell>
          <cell r="Y23">
            <v>40651.26050420168</v>
          </cell>
          <cell r="Z23">
            <v>45074.937191371391</v>
          </cell>
          <cell r="AA23">
            <v>39487.13506020965</v>
          </cell>
          <cell r="AB23">
            <v>33385.093167701867</v>
          </cell>
          <cell r="AC23">
            <v>377776.14015147719</v>
          </cell>
          <cell r="AE23">
            <v>29065.743944636681</v>
          </cell>
          <cell r="AF23">
            <v>29065.743944636681</v>
          </cell>
          <cell r="AG23">
            <v>41432.225063938618</v>
          </cell>
          <cell r="AH23">
            <v>52759.248029108552</v>
          </cell>
          <cell r="AI23">
            <v>48392.965433596124</v>
          </cell>
          <cell r="AJ23">
            <v>41745.730550284628</v>
          </cell>
          <cell r="AK23">
            <v>32832.427088482451</v>
          </cell>
          <cell r="AL23">
            <v>40533.860603064764</v>
          </cell>
          <cell r="AM23">
            <v>52039.56582633053</v>
          </cell>
          <cell r="AN23">
            <v>58606.947933812698</v>
          </cell>
          <cell r="AO23">
            <v>51858.269080828213</v>
          </cell>
          <cell r="AP23">
            <v>45688.710266715381</v>
          </cell>
          <cell r="AQ23">
            <v>524021.43776543526</v>
          </cell>
          <cell r="AS23">
            <v>35669.797330696987</v>
          </cell>
          <cell r="AT23">
            <v>35669.797330696987</v>
          </cell>
          <cell r="AU23">
            <v>50931.677018633542</v>
          </cell>
          <cell r="AV23">
            <v>64645.23953911462</v>
          </cell>
          <cell r="AW23">
            <v>59317.335181495277</v>
          </cell>
          <cell r="AX23">
            <v>51124.966115478455</v>
          </cell>
          <cell r="AY23">
            <v>38754.325259515572</v>
          </cell>
          <cell r="AZ23">
            <v>47849.728126544738</v>
          </cell>
          <cell r="BA23">
            <v>61624.649859943987</v>
          </cell>
          <cell r="BB23">
            <v>69306.072944641783</v>
          </cell>
          <cell r="BC23">
            <v>61335.874556007977</v>
          </cell>
          <cell r="BD23">
            <v>54073.803434417248</v>
          </cell>
          <cell r="BE23">
            <v>630303.26669718721</v>
          </cell>
        </row>
        <row r="25">
          <cell r="C25">
            <v>-235.94781724486563</v>
          </cell>
          <cell r="D25">
            <v>-238.1017735496857</v>
          </cell>
          <cell r="E25">
            <v>-356.0414251859454</v>
          </cell>
          <cell r="F25">
            <v>-265.19434299479371</v>
          </cell>
          <cell r="G25">
            <v>-468.93940734188413</v>
          </cell>
          <cell r="H25">
            <v>-698.29222011385207</v>
          </cell>
          <cell r="I25">
            <v>-573.01038062283737</v>
          </cell>
          <cell r="J25">
            <v>-627.58279782501245</v>
          </cell>
          <cell r="K25">
            <v>-704.65686274509824</v>
          </cell>
          <cell r="L25">
            <v>-956.42380663605661</v>
          </cell>
          <cell r="M25">
            <v>-940.48340985878895</v>
          </cell>
          <cell r="N25">
            <v>-964.30830396674821</v>
          </cell>
          <cell r="O25">
            <v>-7028.9825480855679</v>
          </cell>
          <cell r="Q25">
            <v>-873.15867523479994</v>
          </cell>
          <cell r="R25">
            <v>-800.79090459713302</v>
          </cell>
          <cell r="S25">
            <v>-1101.5710632078919</v>
          </cell>
          <cell r="T25">
            <v>-1387.8541107164515</v>
          </cell>
          <cell r="U25">
            <v>-1270.9001126223686</v>
          </cell>
          <cell r="V25">
            <v>-1122.2553537544052</v>
          </cell>
          <cell r="W25">
            <v>-986.25803262481463</v>
          </cell>
          <cell r="X25">
            <v>-1224.3203163618389</v>
          </cell>
          <cell r="Y25">
            <v>-1626.0504201680671</v>
          </cell>
          <cell r="Z25">
            <v>-1802.9974876548556</v>
          </cell>
          <cell r="AA25">
            <v>-1579.4854024083861</v>
          </cell>
          <cell r="AB25">
            <v>-1335.4037267080746</v>
          </cell>
          <cell r="AC25">
            <v>-15111.045606059084</v>
          </cell>
          <cell r="AE25">
            <v>-1162.6297577854673</v>
          </cell>
          <cell r="AF25">
            <v>-1162.6297577854673</v>
          </cell>
          <cell r="AG25">
            <v>-1657.2890025575448</v>
          </cell>
          <cell r="AH25">
            <v>-2110.369921164342</v>
          </cell>
          <cell r="AI25">
            <v>-1935.7186173438449</v>
          </cell>
          <cell r="AJ25">
            <v>-1669.8292220113851</v>
          </cell>
          <cell r="AK25">
            <v>-1313.297083539298</v>
          </cell>
          <cell r="AL25">
            <v>-1621.3544241225907</v>
          </cell>
          <cell r="AM25">
            <v>-2081.5826330532213</v>
          </cell>
          <cell r="AN25">
            <v>-2344.2779173525082</v>
          </cell>
          <cell r="AO25">
            <v>-2074.3307632331284</v>
          </cell>
          <cell r="AP25">
            <v>-1827.5484106686154</v>
          </cell>
          <cell r="AQ25">
            <v>-20960.857510617414</v>
          </cell>
          <cell r="AS25">
            <v>-1426.7918932278794</v>
          </cell>
          <cell r="AT25">
            <v>-1426.7918932278794</v>
          </cell>
          <cell r="AU25">
            <v>-2037.2670807453417</v>
          </cell>
          <cell r="AV25">
            <v>-2585.8095815645847</v>
          </cell>
          <cell r="AW25">
            <v>-2372.693407259811</v>
          </cell>
          <cell r="AX25">
            <v>-2044.9986446191383</v>
          </cell>
          <cell r="AY25">
            <v>-1550.1730103806228</v>
          </cell>
          <cell r="AZ25">
            <v>-1913.9891250617895</v>
          </cell>
          <cell r="BA25">
            <v>-2464.9859943977594</v>
          </cell>
          <cell r="BB25">
            <v>-2772.2429177856716</v>
          </cell>
          <cell r="BC25">
            <v>-2453.4349822403192</v>
          </cell>
          <cell r="BD25">
            <v>-2162.9521373766902</v>
          </cell>
          <cell r="BE25">
            <v>-25212.13066788749</v>
          </cell>
        </row>
        <row r="26">
          <cell r="C26">
            <v>-379.7588880767085</v>
          </cell>
          <cell r="D26">
            <v>-490.92673673720867</v>
          </cell>
          <cell r="E26">
            <v>-1171.0177961844254</v>
          </cell>
          <cell r="F26">
            <v>-2195.809159996892</v>
          </cell>
          <cell r="G26">
            <v>-2585.0284829721363</v>
          </cell>
          <cell r="H26">
            <v>-2566.2239089184063</v>
          </cell>
          <cell r="I26">
            <v>-2105.8131487889277</v>
          </cell>
          <cell r="J26">
            <v>-2306.3667820069209</v>
          </cell>
          <cell r="K26">
            <v>-3044.1176470588243</v>
          </cell>
          <cell r="L26">
            <v>-5121.649484536083</v>
          </cell>
          <cell r="M26">
            <v>-5036.288659793815</v>
          </cell>
          <cell r="N26">
            <v>-5163.8709677419365</v>
          </cell>
          <cell r="O26">
            <v>-32166.871662812286</v>
          </cell>
          <cell r="Q26">
            <v>-4715.0568462679194</v>
          </cell>
          <cell r="R26">
            <v>-4324.2708848245184</v>
          </cell>
          <cell r="S26">
            <v>-5948.4837413226169</v>
          </cell>
          <cell r="T26">
            <v>-7494.412197868839</v>
          </cell>
          <cell r="U26">
            <v>-6862.8606081607904</v>
          </cell>
          <cell r="V26">
            <v>-6060.1789102737885</v>
          </cell>
          <cell r="W26">
            <v>-5325.7933761739987</v>
          </cell>
          <cell r="X26">
            <v>-6611.3297083539301</v>
          </cell>
          <cell r="Y26">
            <v>-8780.6722689075632</v>
          </cell>
          <cell r="Z26">
            <v>-9736.1864333362209</v>
          </cell>
          <cell r="AA26">
            <v>-8529.2211730052841</v>
          </cell>
          <cell r="AB26">
            <v>-7211.1801242236033</v>
          </cell>
          <cell r="AC26">
            <v>-81599.646272719052</v>
          </cell>
          <cell r="AE26">
            <v>-6278.2006920415233</v>
          </cell>
          <cell r="AF26">
            <v>-6278.2006920415233</v>
          </cell>
          <cell r="AG26">
            <v>-8949.3606138107407</v>
          </cell>
          <cell r="AH26">
            <v>-11395.997574287447</v>
          </cell>
          <cell r="AI26">
            <v>-10452.880533656762</v>
          </cell>
          <cell r="AJ26">
            <v>-9017.0777988614791</v>
          </cell>
          <cell r="AK26">
            <v>-7091.8042511122094</v>
          </cell>
          <cell r="AL26">
            <v>-8755.3138902619903</v>
          </cell>
          <cell r="AM26">
            <v>-11240.546218487394</v>
          </cell>
          <cell r="AN26">
            <v>-12659.100753703542</v>
          </cell>
          <cell r="AO26">
            <v>-11201.386121458894</v>
          </cell>
          <cell r="AP26">
            <v>-9868.7614176105217</v>
          </cell>
          <cell r="AQ26">
            <v>-113188.63055733404</v>
          </cell>
          <cell r="AS26">
            <v>-7704.6762234305497</v>
          </cell>
          <cell r="AT26">
            <v>-7704.6762234305497</v>
          </cell>
          <cell r="AU26">
            <v>-11001.242236024844</v>
          </cell>
          <cell r="AV26">
            <v>-13963.371740448758</v>
          </cell>
          <cell r="AW26">
            <v>-12812.54439920298</v>
          </cell>
          <cell r="AX26">
            <v>-11042.992680943345</v>
          </cell>
          <cell r="AY26">
            <v>-8370.9342560553632</v>
          </cell>
          <cell r="AZ26">
            <v>-10335.541275333662</v>
          </cell>
          <cell r="BA26">
            <v>-13310.9243697479</v>
          </cell>
          <cell r="BB26">
            <v>-14970.111756042626</v>
          </cell>
          <cell r="BC26">
            <v>-13248.548904097723</v>
          </cell>
          <cell r="BD26">
            <v>-11679.941541834125</v>
          </cell>
          <cell r="BE26">
            <v>-136145.5056065924</v>
          </cell>
        </row>
        <row r="27">
          <cell r="C27">
            <v>0</v>
          </cell>
          <cell r="D27">
            <v>-464.14975209375484</v>
          </cell>
          <cell r="E27">
            <v>-600.02156712325507</v>
          </cell>
          <cell r="F27">
            <v>-1431.2439731142977</v>
          </cell>
          <cell r="G27">
            <v>-2683.7667511073128</v>
          </cell>
          <cell r="H27">
            <v>-3159.4792569659448</v>
          </cell>
          <cell r="I27">
            <v>-3136.4958886780523</v>
          </cell>
          <cell r="J27">
            <v>-2573.7716262975787</v>
          </cell>
          <cell r="K27">
            <v>-2818.8927335640146</v>
          </cell>
          <cell r="L27">
            <v>-3720.5882352941185</v>
          </cell>
          <cell r="M27">
            <v>-6259.7938144329901</v>
          </cell>
          <cell r="N27">
            <v>-6155.4639175257744</v>
          </cell>
          <cell r="O27">
            <v>-33003.667516197092</v>
          </cell>
          <cell r="Q27">
            <v>-6311.397849462367</v>
          </cell>
          <cell r="R27">
            <v>-5762.8472565496795</v>
          </cell>
          <cell r="S27">
            <v>-5285.2199703410779</v>
          </cell>
          <cell r="T27">
            <v>-7270.3690171720882</v>
          </cell>
          <cell r="U27">
            <v>-9159.8371307285815</v>
          </cell>
          <cell r="V27">
            <v>-8387.940743307634</v>
          </cell>
          <cell r="W27">
            <v>-7406.8853347790755</v>
          </cell>
          <cell r="X27">
            <v>-6509.3030153237769</v>
          </cell>
          <cell r="Y27">
            <v>-8080.5140879881374</v>
          </cell>
          <cell r="Z27">
            <v>-10731.932773109245</v>
          </cell>
          <cell r="AA27">
            <v>-11899.783418522047</v>
          </cell>
          <cell r="AB27">
            <v>-10424.603655895347</v>
          </cell>
          <cell r="AC27">
            <v>-97230.634253179058</v>
          </cell>
          <cell r="AE27">
            <v>-8813.6645962732928</v>
          </cell>
          <cell r="AF27">
            <v>-7673.3564013840842</v>
          </cell>
          <cell r="AG27">
            <v>-7673.3564013840842</v>
          </cell>
          <cell r="AH27">
            <v>-10938.107416879795</v>
          </cell>
          <cell r="AI27">
            <v>-13928.441479684658</v>
          </cell>
          <cell r="AJ27">
            <v>-12775.742874469377</v>
          </cell>
          <cell r="AK27">
            <v>-11020.872865275142</v>
          </cell>
          <cell r="AL27">
            <v>-8667.7607513593666</v>
          </cell>
          <cell r="AM27">
            <v>-10700.939199209099</v>
          </cell>
          <cell r="AN27">
            <v>-13738.44537815126</v>
          </cell>
          <cell r="AO27">
            <v>-15472.234254526553</v>
          </cell>
          <cell r="AP27">
            <v>-13690.583037338651</v>
          </cell>
          <cell r="AQ27">
            <v>-135093.50465593537</v>
          </cell>
          <cell r="AS27">
            <v>-12061.819510412861</v>
          </cell>
          <cell r="AT27">
            <v>-9416.8264953040052</v>
          </cell>
          <cell r="AU27">
            <v>-9416.8264953040052</v>
          </cell>
          <cell r="AV27">
            <v>-13445.962732919255</v>
          </cell>
          <cell r="AW27">
            <v>-17066.343238326259</v>
          </cell>
          <cell r="AX27">
            <v>-15659.776487914753</v>
          </cell>
          <cell r="AY27">
            <v>-13496.991054486312</v>
          </cell>
          <cell r="AZ27">
            <v>-10231.141868512112</v>
          </cell>
          <cell r="BA27">
            <v>-12632.328225407811</v>
          </cell>
          <cell r="BB27">
            <v>-16268.907563025212</v>
          </cell>
          <cell r="BC27">
            <v>-18296.803257385433</v>
          </cell>
          <cell r="BD27">
            <v>-16192.670882786106</v>
          </cell>
          <cell r="BE27">
            <v>-164186.39781178412</v>
          </cell>
        </row>
      </sheetData>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B 07.-12.2024_extr.04.04.2025"/>
      <sheetName val="Sheet2"/>
      <sheetName val="Lead"/>
      <sheetName val="Chronology 07.-12.2024"/>
    </sheetNames>
    <sheetDataSet>
      <sheetData sheetId="0" refreshError="1"/>
      <sheetData sheetId="1" refreshError="1"/>
      <sheetData sheetId="2"/>
      <sheetData sheetId="3"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ecutive Summary"/>
      <sheetName val="5Y P &amp; L"/>
      <sheetName val="BS"/>
      <sheetName val="CF"/>
      <sheetName val="Fixed Assets"/>
      <sheetName val="2012 - 2013 P &amp; L"/>
      <sheetName val="2012 - 2013 Input"/>
      <sheetName val="2012 - 2013 Input Reference"/>
      <sheetName val="2012 - 2016 P &amp; L"/>
      <sheetName val="2012 - 2016 Input"/>
      <sheetName val="airu_euros"/>
      <sheetName val="airu_reais"/>
      <sheetName val="bs model"/>
      <sheetName val="Revenue"/>
      <sheetName val="Marketing"/>
      <sheetName val="Sellers"/>
      <sheetName val="People"/>
      <sheetName val="Taxes"/>
      <sheetName val="market size"/>
      <sheetName val="Fixed costs"/>
      <sheetName val="PPT"/>
    </sheetNames>
    <sheetDataSet>
      <sheetData sheetId="0"/>
      <sheetData sheetId="1"/>
      <sheetData sheetId="2"/>
      <sheetData sheetId="3"/>
      <sheetData sheetId="4" refreshError="1"/>
      <sheetData sheetId="5"/>
      <sheetData sheetId="6">
        <row r="5">
          <cell r="F5">
            <v>41029</v>
          </cell>
        </row>
      </sheetData>
      <sheetData sheetId="7" refreshError="1"/>
      <sheetData sheetId="8"/>
      <sheetData sheetId="9" refreshError="1"/>
      <sheetData sheetId="10">
        <row r="1">
          <cell r="E1">
            <v>2.4500000000000002</v>
          </cell>
        </row>
      </sheetData>
      <sheetData sheetId="11" refreshError="1"/>
      <sheetData sheetId="12">
        <row r="7">
          <cell r="F7">
            <v>-1288106.3251717412</v>
          </cell>
        </row>
      </sheetData>
      <sheetData sheetId="13">
        <row r="52">
          <cell r="F52">
            <v>391.85369999999995</v>
          </cell>
        </row>
      </sheetData>
      <sheetData sheetId="14">
        <row r="268">
          <cell r="F268">
            <v>158.03056089555875</v>
          </cell>
        </row>
      </sheetData>
      <sheetData sheetId="15">
        <row r="20">
          <cell r="F20">
            <v>4525.1100000000006</v>
          </cell>
        </row>
      </sheetData>
      <sheetData sheetId="16">
        <row r="236">
          <cell r="G236">
            <v>141885.86666666667</v>
          </cell>
        </row>
      </sheetData>
      <sheetData sheetId="17" refreshError="1"/>
      <sheetData sheetId="18">
        <row r="3">
          <cell r="F3">
            <v>0.46322768429480748</v>
          </cell>
        </row>
        <row r="4">
          <cell r="F4">
            <v>0.13174252720116425</v>
          </cell>
        </row>
        <row r="5">
          <cell r="F5">
            <v>0.17956699565326917</v>
          </cell>
        </row>
        <row r="6">
          <cell r="F6">
            <v>7.0600278871101527E-2</v>
          </cell>
        </row>
        <row r="7">
          <cell r="F7">
            <v>9.9647078833234107E-2</v>
          </cell>
        </row>
      </sheetData>
      <sheetData sheetId="19">
        <row r="16">
          <cell r="F16">
            <v>10000</v>
          </cell>
        </row>
      </sheetData>
      <sheetData sheetId="2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ile"/>
      <sheetName val="old-sales"/>
      <sheetName val="Capital"/>
      <sheetName val="Tax"/>
      <sheetName val="Debt"/>
      <sheetName val="4Qexports"/>
      <sheetName val="CY99-mix"/>
      <sheetName val="Key brands"/>
      <sheetName val="Sales"/>
      <sheetName val="DCF"/>
      <sheetName val="CapEx"/>
      <sheetName val="Sheet1"/>
      <sheetName val="Input"/>
      <sheetName val="Formats"/>
      <sheetName val="WICarrDataV2"/>
      <sheetName val="Earnings"/>
      <sheetName val="Ceftin "/>
      <sheetName val="Generic"/>
      <sheetName val="US GAAP "/>
      <sheetName val="Result"/>
      <sheetName val="int cost"/>
      <sheetName val="cipro upside"/>
      <sheetName val="final"/>
      <sheetName val="q400"/>
      <sheetName val="final2"/>
      <sheetName val="Top Brands"/>
      <sheetName val="CoSheet"/>
    </sheetNames>
    <sheetDataSet>
      <sheetData sheetId="0" refreshError="1"/>
      <sheetData sheetId="1" refreshError="1"/>
      <sheetData sheetId="2" refreshError="1"/>
      <sheetData sheetId="3" refreshError="1"/>
      <sheetData sheetId="4" refreshError="1">
        <row r="46">
          <cell r="D46">
            <v>31</v>
          </cell>
          <cell r="F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t="e">
            <v>#VALUE!</v>
          </cell>
          <cell r="AE46" t="e">
            <v>#VALUE!</v>
          </cell>
          <cell r="AF46" t="e">
            <v>#VALUE!</v>
          </cell>
          <cell r="AG46" t="e">
            <v>#VALUE!</v>
          </cell>
          <cell r="AH46" t="e">
            <v>#VALUE!</v>
          </cell>
          <cell r="AI46" t="e">
            <v>#VALUE!</v>
          </cell>
          <cell r="AJ46" t="e">
            <v>#VALUE!</v>
          </cell>
        </row>
        <row r="57">
          <cell r="D57">
            <v>8</v>
          </cell>
          <cell r="F57" t="e">
            <v>#REF!</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row>
        <row r="92">
          <cell r="D92">
            <v>31</v>
          </cell>
          <cell r="F92">
            <v>0</v>
          </cell>
          <cell r="L92">
            <v>0</v>
          </cell>
          <cell r="M92">
            <v>0</v>
          </cell>
          <cell r="N92">
            <v>0</v>
          </cell>
          <cell r="O92">
            <v>0</v>
          </cell>
          <cell r="P92">
            <v>0</v>
          </cell>
          <cell r="R92">
            <v>0</v>
          </cell>
          <cell r="T92">
            <v>0</v>
          </cell>
          <cell r="V92">
            <v>0</v>
          </cell>
          <cell r="X92">
            <v>0</v>
          </cell>
          <cell r="Z92">
            <v>0</v>
          </cell>
        </row>
        <row r="103">
          <cell r="D103">
            <v>8</v>
          </cell>
          <cell r="F103" t="e">
            <v>#REF!</v>
          </cell>
          <cell r="L103">
            <v>0</v>
          </cell>
          <cell r="M103">
            <v>0</v>
          </cell>
          <cell r="N103">
            <v>0</v>
          </cell>
          <cell r="O103">
            <v>0</v>
          </cell>
          <cell r="P103">
            <v>0</v>
          </cell>
          <cell r="R103">
            <v>0</v>
          </cell>
          <cell r="T103">
            <v>0</v>
          </cell>
          <cell r="V103">
            <v>0</v>
          </cell>
          <cell r="X103">
            <v>0</v>
          </cell>
          <cell r="Z103">
            <v>0</v>
          </cell>
        </row>
        <row r="138">
          <cell r="D138">
            <v>31</v>
          </cell>
          <cell r="F138">
            <v>0</v>
          </cell>
          <cell r="Q138">
            <v>0</v>
          </cell>
          <cell r="S138">
            <v>0</v>
          </cell>
          <cell r="U138">
            <v>0</v>
          </cell>
          <cell r="W138">
            <v>0</v>
          </cell>
          <cell r="Y138">
            <v>0</v>
          </cell>
          <cell r="AA138">
            <v>0</v>
          </cell>
          <cell r="AB138">
            <v>0</v>
          </cell>
          <cell r="AC138">
            <v>0</v>
          </cell>
          <cell r="AD138" t="e">
            <v>#VALUE!</v>
          </cell>
          <cell r="AE138" t="e">
            <v>#VALUE!</v>
          </cell>
          <cell r="AF138" t="e">
            <v>#VALUE!</v>
          </cell>
          <cell r="AG138" t="e">
            <v>#VALUE!</v>
          </cell>
          <cell r="AH138" t="e">
            <v>#VALUE!</v>
          </cell>
          <cell r="AI138" t="e">
            <v>#VALUE!</v>
          </cell>
          <cell r="AJ138" t="e">
            <v>#VALUE!</v>
          </cell>
        </row>
        <row r="149">
          <cell r="D149">
            <v>8</v>
          </cell>
          <cell r="F149" t="e">
            <v>#REF!</v>
          </cell>
          <cell r="Q149">
            <v>0</v>
          </cell>
          <cell r="S149">
            <v>0</v>
          </cell>
          <cell r="U149">
            <v>0</v>
          </cell>
          <cell r="W149">
            <v>0</v>
          </cell>
          <cell r="Y149">
            <v>0</v>
          </cell>
          <cell r="AA149">
            <v>0</v>
          </cell>
          <cell r="AB149">
            <v>0</v>
          </cell>
          <cell r="AC149">
            <v>0</v>
          </cell>
          <cell r="AD149">
            <v>0</v>
          </cell>
          <cell r="AE149">
            <v>0</v>
          </cell>
          <cell r="AF149">
            <v>0</v>
          </cell>
          <cell r="AG149">
            <v>0</v>
          </cell>
          <cell r="AH149">
            <v>0</v>
          </cell>
          <cell r="AI149">
            <v>0</v>
          </cell>
          <cell r="AJ149">
            <v>0</v>
          </cell>
        </row>
        <row r="187">
          <cell r="D187">
            <v>31</v>
          </cell>
          <cell r="F187">
            <v>0</v>
          </cell>
          <cell r="L187">
            <v>0</v>
          </cell>
          <cell r="M187">
            <v>0</v>
          </cell>
          <cell r="N187">
            <v>0</v>
          </cell>
          <cell r="O187">
            <v>0</v>
          </cell>
          <cell r="P187">
            <v>0</v>
          </cell>
          <cell r="R187">
            <v>0</v>
          </cell>
          <cell r="T187">
            <v>0</v>
          </cell>
          <cell r="V187">
            <v>0</v>
          </cell>
          <cell r="X187" t="e">
            <v>#VALUE!</v>
          </cell>
          <cell r="Z187" t="e">
            <v>#VALUE!</v>
          </cell>
        </row>
        <row r="197">
          <cell r="D197">
            <v>8</v>
          </cell>
          <cell r="F197" t="e">
            <v>#REF!</v>
          </cell>
        </row>
        <row r="231">
          <cell r="D231">
            <v>31</v>
          </cell>
          <cell r="F231">
            <v>0</v>
          </cell>
          <cell r="L231">
            <v>0</v>
          </cell>
          <cell r="M231">
            <v>0</v>
          </cell>
          <cell r="N231">
            <v>0</v>
          </cell>
          <cell r="O231">
            <v>0</v>
          </cell>
          <cell r="P231">
            <v>0</v>
          </cell>
          <cell r="Q231">
            <v>0</v>
          </cell>
          <cell r="R231">
            <v>0</v>
          </cell>
          <cell r="S231">
            <v>0</v>
          </cell>
          <cell r="T231">
            <v>0</v>
          </cell>
          <cell r="U231">
            <v>0</v>
          </cell>
          <cell r="V231">
            <v>0</v>
          </cell>
          <cell r="W231">
            <v>0</v>
          </cell>
          <cell r="X231" t="e">
            <v>#VALUE!</v>
          </cell>
          <cell r="Y231">
            <v>0</v>
          </cell>
          <cell r="Z231" t="e">
            <v>#VALUE!</v>
          </cell>
          <cell r="AA231">
            <v>0</v>
          </cell>
          <cell r="AB231">
            <v>0</v>
          </cell>
          <cell r="AC231">
            <v>0</v>
          </cell>
          <cell r="AD231" t="e">
            <v>#VALUE!</v>
          </cell>
          <cell r="AE231" t="e">
            <v>#VALUE!</v>
          </cell>
          <cell r="AF231" t="e">
            <v>#VALUE!</v>
          </cell>
          <cell r="AG231" t="e">
            <v>#VALUE!</v>
          </cell>
          <cell r="AH231" t="e">
            <v>#VALUE!</v>
          </cell>
          <cell r="AI231" t="e">
            <v>#VALUE!</v>
          </cell>
          <cell r="AJ231" t="e">
            <v>#VALUE!</v>
          </cell>
        </row>
        <row r="242">
          <cell r="D242">
            <v>8</v>
          </cell>
          <cell r="F242" t="e">
            <v>#REF!</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row r="149">
          <cell r="N149">
            <v>938</v>
          </cell>
          <cell r="O149">
            <v>1438</v>
          </cell>
          <cell r="P149">
            <v>1593</v>
          </cell>
          <cell r="R149">
            <v>1745.04</v>
          </cell>
          <cell r="T149">
            <v>1308.78</v>
          </cell>
          <cell r="U149">
            <v>1745.04</v>
          </cell>
          <cell r="W149">
            <v>1888.6</v>
          </cell>
        </row>
        <row r="152">
          <cell r="N152">
            <v>669.22</v>
          </cell>
          <cell r="O152">
            <v>615.97</v>
          </cell>
          <cell r="P152">
            <v>754.74</v>
          </cell>
          <cell r="Q152">
            <v>0</v>
          </cell>
          <cell r="R152">
            <v>1141.79</v>
          </cell>
          <cell r="S152">
            <v>0</v>
          </cell>
          <cell r="T152">
            <v>962.85</v>
          </cell>
          <cell r="U152">
            <v>1352.32</v>
          </cell>
          <cell r="W152">
            <v>1792.22</v>
          </cell>
        </row>
        <row r="153">
          <cell r="L153">
            <v>0</v>
          </cell>
          <cell r="M153">
            <v>0</v>
          </cell>
          <cell r="N153">
            <v>71.345415778251592</v>
          </cell>
          <cell r="O153">
            <v>42.835187760778858</v>
          </cell>
          <cell r="P153">
            <v>47.378531073446325</v>
          </cell>
          <cell r="Q153">
            <v>0</v>
          </cell>
          <cell r="R153">
            <v>0.65430591848897446</v>
          </cell>
          <cell r="S153" t="e">
            <v>#DIV/0!</v>
          </cell>
          <cell r="T153">
            <v>0.73568514188786505</v>
          </cell>
          <cell r="U153">
            <v>0.7749507174620639</v>
          </cell>
          <cell r="V153" t="e">
            <v>#DIV/0!</v>
          </cell>
          <cell r="W153">
            <v>0.94896748914539875</v>
          </cell>
          <cell r="X153" t="e">
            <v>#DIV/0!</v>
          </cell>
          <cell r="Y153" t="e">
            <v>#DIV/0!</v>
          </cell>
          <cell r="Z153" t="e">
            <v>#DIV/0!</v>
          </cell>
          <cell r="AA153" t="e">
            <v>#DIV/0!</v>
          </cell>
          <cell r="AB153">
            <v>0</v>
          </cell>
          <cell r="AC153" t="e">
            <v>#NAME?</v>
          </cell>
        </row>
        <row r="156">
          <cell r="N156">
            <v>736.37</v>
          </cell>
          <cell r="O156">
            <v>766.38</v>
          </cell>
          <cell r="P156">
            <v>883.28</v>
          </cell>
          <cell r="Q156">
            <v>0</v>
          </cell>
          <cell r="R156">
            <v>1313.22</v>
          </cell>
          <cell r="S156">
            <v>0</v>
          </cell>
          <cell r="T156">
            <v>1115.33</v>
          </cell>
          <cell r="U156">
            <v>1544.47</v>
          </cell>
          <cell r="W156">
            <v>2155.48</v>
          </cell>
        </row>
        <row r="159">
          <cell r="N159">
            <v>1535.84</v>
          </cell>
          <cell r="O159">
            <v>1595.11</v>
          </cell>
          <cell r="P159">
            <v>2161.17</v>
          </cell>
          <cell r="Q159">
            <v>0</v>
          </cell>
          <cell r="R159">
            <v>2961.17</v>
          </cell>
          <cell r="S159">
            <v>0</v>
          </cell>
          <cell r="T159">
            <v>2580.42</v>
          </cell>
          <cell r="U159">
            <v>3894.98</v>
          </cell>
          <cell r="W159">
            <v>5069.57</v>
          </cell>
        </row>
        <row r="162">
          <cell r="L162">
            <v>0</v>
          </cell>
          <cell r="M162">
            <v>0</v>
          </cell>
          <cell r="N162">
            <v>2085690.6174884909</v>
          </cell>
          <cell r="O162">
            <v>2081356.5072157416</v>
          </cell>
          <cell r="P162">
            <v>2446755.2757902364</v>
          </cell>
          <cell r="Q162">
            <v>0</v>
          </cell>
          <cell r="R162">
            <v>2254892.5541798021</v>
          </cell>
          <cell r="S162" t="e">
            <v>#DIV/0!</v>
          </cell>
          <cell r="T162">
            <v>2313593.2862919495</v>
          </cell>
          <cell r="U162">
            <v>2521887.7673247131</v>
          </cell>
          <cell r="V162" t="e">
            <v>#DIV/0!</v>
          </cell>
          <cell r="W162">
            <v>2351944.8104366544</v>
          </cell>
          <cell r="X162" t="e">
            <v>#DIV/0!</v>
          </cell>
          <cell r="Y162" t="e">
            <v>#DIV/0!</v>
          </cell>
          <cell r="Z162" t="e">
            <v>#DIV/0!</v>
          </cell>
          <cell r="AA162" t="e">
            <v>#DIV/0!</v>
          </cell>
          <cell r="AB162">
            <v>0</v>
          </cell>
        </row>
        <row r="167">
          <cell r="N167">
            <v>472</v>
          </cell>
          <cell r="O167">
            <v>592</v>
          </cell>
          <cell r="P167">
            <v>824</v>
          </cell>
          <cell r="R167">
            <v>864</v>
          </cell>
          <cell r="T167">
            <v>648</v>
          </cell>
          <cell r="U167">
            <v>864</v>
          </cell>
          <cell r="W167">
            <v>1154</v>
          </cell>
        </row>
        <row r="170">
          <cell r="N170">
            <v>275.26</v>
          </cell>
          <cell r="O170">
            <v>301.93</v>
          </cell>
          <cell r="P170">
            <v>487.16</v>
          </cell>
          <cell r="Q170">
            <v>0</v>
          </cell>
          <cell r="R170">
            <v>577.34</v>
          </cell>
          <cell r="S170">
            <v>0</v>
          </cell>
          <cell r="T170">
            <v>585.09</v>
          </cell>
          <cell r="U170">
            <v>855.27</v>
          </cell>
          <cell r="W170">
            <v>967.34</v>
          </cell>
        </row>
        <row r="171">
          <cell r="L171">
            <v>0</v>
          </cell>
          <cell r="M171">
            <v>0</v>
          </cell>
          <cell r="N171">
            <v>58.317796610169495</v>
          </cell>
          <cell r="O171">
            <v>51.001689189189186</v>
          </cell>
          <cell r="P171">
            <v>59.121359223300971</v>
          </cell>
          <cell r="Q171">
            <v>0</v>
          </cell>
          <cell r="R171">
            <v>0.66821759259259261</v>
          </cell>
          <cell r="S171" t="e">
            <v>#DIV/0!</v>
          </cell>
          <cell r="T171">
            <v>0.9029166666666667</v>
          </cell>
          <cell r="U171">
            <v>0.98989583333333331</v>
          </cell>
          <cell r="V171" t="e">
            <v>#DIV/0!</v>
          </cell>
          <cell r="W171">
            <v>0.83824956672443673</v>
          </cell>
          <cell r="X171" t="e">
            <v>#DIV/0!</v>
          </cell>
          <cell r="Y171" t="e">
            <v>#DIV/0!</v>
          </cell>
          <cell r="Z171" t="e">
            <v>#DIV/0!</v>
          </cell>
          <cell r="AA171" t="e">
            <v>#DIV/0!</v>
          </cell>
          <cell r="AB171">
            <v>0</v>
          </cell>
          <cell r="AC171" t="e">
            <v>#NAME?</v>
          </cell>
        </row>
        <row r="174">
          <cell r="N174">
            <v>382.74</v>
          </cell>
          <cell r="O174">
            <v>439.59</v>
          </cell>
          <cell r="P174">
            <v>620.36</v>
          </cell>
          <cell r="Q174">
            <v>0</v>
          </cell>
          <cell r="R174">
            <v>885.36</v>
          </cell>
          <cell r="S174">
            <v>0</v>
          </cell>
          <cell r="T174">
            <v>710.81</v>
          </cell>
          <cell r="U174">
            <v>938.88</v>
          </cell>
          <cell r="W174">
            <v>1079.81</v>
          </cell>
        </row>
        <row r="177">
          <cell r="N177">
            <v>996.11</v>
          </cell>
          <cell r="O177">
            <v>1159.0999999999999</v>
          </cell>
          <cell r="P177">
            <v>1593.72</v>
          </cell>
          <cell r="Q177">
            <v>0</v>
          </cell>
          <cell r="R177">
            <v>2314.41</v>
          </cell>
          <cell r="S177">
            <v>0</v>
          </cell>
          <cell r="T177">
            <v>1782.9</v>
          </cell>
          <cell r="U177">
            <v>2510.4</v>
          </cell>
          <cell r="W177">
            <v>2706.23</v>
          </cell>
        </row>
        <row r="180">
          <cell r="L180">
            <v>0</v>
          </cell>
          <cell r="M180">
            <v>0</v>
          </cell>
          <cell r="N180">
            <v>2602576.1613628049</v>
          </cell>
          <cell r="O180">
            <v>2636775.1768693556</v>
          </cell>
          <cell r="P180">
            <v>2569024.4374234313</v>
          </cell>
          <cell r="Q180">
            <v>0</v>
          </cell>
          <cell r="R180">
            <v>2614089.1840607212</v>
          </cell>
          <cell r="S180" t="e">
            <v>#DIV/0!</v>
          </cell>
          <cell r="T180">
            <v>2508265.2185534816</v>
          </cell>
          <cell r="U180">
            <v>2673824.1308793458</v>
          </cell>
          <cell r="V180" t="e">
            <v>#DIV/0!</v>
          </cell>
          <cell r="W180">
            <v>2506209.4257323048</v>
          </cell>
          <cell r="X180" t="e">
            <v>#DIV/0!</v>
          </cell>
          <cell r="Y180" t="e">
            <v>#DIV/0!</v>
          </cell>
          <cell r="Z180" t="e">
            <v>#DIV/0!</v>
          </cell>
          <cell r="AA180" t="e">
            <v>#DIV/0!</v>
          </cell>
          <cell r="AB180">
            <v>0</v>
          </cell>
        </row>
        <row r="185">
          <cell r="N185">
            <v>36</v>
          </cell>
          <cell r="O185">
            <v>36</v>
          </cell>
          <cell r="P185">
            <v>36</v>
          </cell>
          <cell r="R185">
            <v>36</v>
          </cell>
          <cell r="T185">
            <v>27</v>
          </cell>
          <cell r="U185">
            <v>36</v>
          </cell>
          <cell r="W185">
            <v>37.200000000000003</v>
          </cell>
        </row>
        <row r="188">
          <cell r="N188">
            <v>16.260000000000002</v>
          </cell>
          <cell r="O188">
            <v>20.38</v>
          </cell>
          <cell r="P188">
            <v>23.97</v>
          </cell>
          <cell r="Q188">
            <v>0</v>
          </cell>
          <cell r="R188">
            <v>24.88</v>
          </cell>
          <cell r="S188">
            <v>0</v>
          </cell>
          <cell r="T188">
            <v>21.04</v>
          </cell>
          <cell r="U188">
            <v>28.03</v>
          </cell>
          <cell r="W188">
            <v>30.26</v>
          </cell>
        </row>
        <row r="189">
          <cell r="L189">
            <v>0</v>
          </cell>
          <cell r="M189">
            <v>0</v>
          </cell>
          <cell r="N189">
            <v>45.166666666666671</v>
          </cell>
          <cell r="O189">
            <v>56.611111111111114</v>
          </cell>
          <cell r="P189">
            <v>66.583333333333329</v>
          </cell>
          <cell r="Q189">
            <v>0</v>
          </cell>
          <cell r="R189">
            <v>0.69111111111111112</v>
          </cell>
          <cell r="S189" t="e">
            <v>#DIV/0!</v>
          </cell>
          <cell r="T189">
            <v>0.77925925925925921</v>
          </cell>
          <cell r="U189">
            <v>0.77861111111111114</v>
          </cell>
          <cell r="V189" t="e">
            <v>#DIV/0!</v>
          </cell>
          <cell r="W189">
            <v>0.8134408602150538</v>
          </cell>
          <cell r="X189" t="e">
            <v>#DIV/0!</v>
          </cell>
          <cell r="Y189" t="e">
            <v>#DIV/0!</v>
          </cell>
          <cell r="Z189" t="e">
            <v>#DIV/0!</v>
          </cell>
          <cell r="AA189" t="e">
            <v>#DIV/0!</v>
          </cell>
          <cell r="AB189">
            <v>0</v>
          </cell>
          <cell r="AC189" t="e">
            <v>#NAME?</v>
          </cell>
        </row>
        <row r="192">
          <cell r="N192">
            <v>18.21</v>
          </cell>
          <cell r="O192">
            <v>20.96</v>
          </cell>
          <cell r="P192">
            <v>23.25</v>
          </cell>
          <cell r="Q192">
            <v>0</v>
          </cell>
          <cell r="R192">
            <v>26.73</v>
          </cell>
          <cell r="S192">
            <v>0</v>
          </cell>
          <cell r="T192">
            <v>23.51</v>
          </cell>
          <cell r="U192">
            <v>66.52</v>
          </cell>
          <cell r="W192">
            <v>34.49</v>
          </cell>
        </row>
        <row r="195">
          <cell r="N195">
            <v>283.58999999999997</v>
          </cell>
          <cell r="O195">
            <v>379.47</v>
          </cell>
          <cell r="P195">
            <v>481.87</v>
          </cell>
          <cell r="Q195">
            <v>0</v>
          </cell>
          <cell r="R195">
            <v>595.91</v>
          </cell>
          <cell r="S195">
            <v>0</v>
          </cell>
          <cell r="T195">
            <v>614.23</v>
          </cell>
          <cell r="U195">
            <v>1006.79</v>
          </cell>
          <cell r="W195">
            <v>1212.3</v>
          </cell>
        </row>
        <row r="198">
          <cell r="L198">
            <v>0</v>
          </cell>
          <cell r="M198">
            <v>0</v>
          </cell>
          <cell r="N198">
            <v>15573311.367380559</v>
          </cell>
          <cell r="O198">
            <v>18104484.732824426</v>
          </cell>
          <cell r="P198">
            <v>20725591.397849463</v>
          </cell>
          <cell r="Q198">
            <v>0</v>
          </cell>
          <cell r="R198">
            <v>22293677.515899736</v>
          </cell>
          <cell r="S198" t="e">
            <v>#DIV/0!</v>
          </cell>
          <cell r="T198">
            <v>26126329.221607823</v>
          </cell>
          <cell r="U198">
            <v>15135147.32411305</v>
          </cell>
          <cell r="V198" t="e">
            <v>#DIV/0!</v>
          </cell>
          <cell r="W198">
            <v>35149318.643084951</v>
          </cell>
          <cell r="X198" t="e">
            <v>#DIV/0!</v>
          </cell>
          <cell r="Y198" t="e">
            <v>#DIV/0!</v>
          </cell>
          <cell r="Z198" t="e">
            <v>#DIV/0!</v>
          </cell>
          <cell r="AA198" t="e">
            <v>#DIV/0!</v>
          </cell>
          <cell r="AB198">
            <v>0</v>
          </cell>
        </row>
        <row r="203">
          <cell r="N203">
            <v>72</v>
          </cell>
          <cell r="O203">
            <v>72</v>
          </cell>
          <cell r="P203">
            <v>74.7</v>
          </cell>
          <cell r="R203">
            <v>82.62</v>
          </cell>
          <cell r="T203">
            <v>61.97</v>
          </cell>
          <cell r="U203">
            <v>82.62</v>
          </cell>
          <cell r="W203">
            <v>82.62</v>
          </cell>
        </row>
        <row r="206">
          <cell r="N206">
            <v>64.3</v>
          </cell>
          <cell r="O206">
            <v>56.63</v>
          </cell>
          <cell r="P206">
            <v>74.48</v>
          </cell>
          <cell r="Q206">
            <v>0</v>
          </cell>
          <cell r="R206">
            <v>79.400000000000006</v>
          </cell>
          <cell r="S206">
            <v>0</v>
          </cell>
          <cell r="T206">
            <v>50.62</v>
          </cell>
          <cell r="U206">
            <v>81.099999999999994</v>
          </cell>
          <cell r="W206">
            <v>54.33</v>
          </cell>
        </row>
        <row r="207">
          <cell r="L207">
            <v>0</v>
          </cell>
          <cell r="M207">
            <v>0</v>
          </cell>
          <cell r="N207">
            <v>89.305555555555557</v>
          </cell>
          <cell r="O207">
            <v>78.652777777777771</v>
          </cell>
          <cell r="P207">
            <v>99.705488621151261</v>
          </cell>
          <cell r="Q207">
            <v>0</v>
          </cell>
          <cell r="R207">
            <v>0.96102638586298716</v>
          </cell>
          <cell r="S207" t="e">
            <v>#DIV/0!</v>
          </cell>
          <cell r="T207">
            <v>0.81684686138454088</v>
          </cell>
          <cell r="U207">
            <v>0.98160251755022987</v>
          </cell>
          <cell r="V207" t="e">
            <v>#DIV/0!</v>
          </cell>
          <cell r="W207">
            <v>0.65758896151053003</v>
          </cell>
          <cell r="X207" t="e">
            <v>#DIV/0!</v>
          </cell>
          <cell r="Y207" t="e">
            <v>#DIV/0!</v>
          </cell>
          <cell r="Z207" t="e">
            <v>#DIV/0!</v>
          </cell>
          <cell r="AA207" t="e">
            <v>#DIV/0!</v>
          </cell>
          <cell r="AB207" t="e">
            <v>#DIV/0!</v>
          </cell>
          <cell r="AC207" t="e">
            <v>#DIV/0!</v>
          </cell>
        </row>
        <row r="210">
          <cell r="N210">
            <v>56.07</v>
          </cell>
          <cell r="O210">
            <v>62.2</v>
          </cell>
          <cell r="P210">
            <v>75.36</v>
          </cell>
          <cell r="Q210">
            <v>0</v>
          </cell>
          <cell r="R210">
            <v>78.42</v>
          </cell>
          <cell r="S210">
            <v>0</v>
          </cell>
          <cell r="T210">
            <v>52.19</v>
          </cell>
          <cell r="U210">
            <v>83.04</v>
          </cell>
          <cell r="W210">
            <v>60.09</v>
          </cell>
        </row>
        <row r="213">
          <cell r="N213">
            <v>309.85000000000002</v>
          </cell>
          <cell r="O213">
            <v>362.37</v>
          </cell>
          <cell r="P213">
            <v>477.71</v>
          </cell>
          <cell r="Q213">
            <v>0</v>
          </cell>
          <cell r="R213">
            <v>514.76</v>
          </cell>
          <cell r="S213">
            <v>0</v>
          </cell>
          <cell r="T213">
            <v>379.42</v>
          </cell>
          <cell r="U213">
            <v>601.74</v>
          </cell>
          <cell r="W213">
            <v>328.06</v>
          </cell>
        </row>
        <row r="216">
          <cell r="L216">
            <v>0</v>
          </cell>
          <cell r="M216">
            <v>0</v>
          </cell>
          <cell r="N216">
            <v>5526128.0542179421</v>
          </cell>
          <cell r="O216">
            <v>5825884.24437299</v>
          </cell>
          <cell r="P216">
            <v>6339039.2781316349</v>
          </cell>
          <cell r="Q216">
            <v>0</v>
          </cell>
          <cell r="R216">
            <v>6564141.8005610816</v>
          </cell>
          <cell r="S216" t="e">
            <v>#DIV/0!</v>
          </cell>
          <cell r="T216">
            <v>7269975.0910136048</v>
          </cell>
          <cell r="U216">
            <v>7246387.2832369935</v>
          </cell>
          <cell r="V216" t="e">
            <v>#DIV/0!</v>
          </cell>
          <cell r="W216">
            <v>5459477.4504909301</v>
          </cell>
          <cell r="X216" t="e">
            <v>#DIV/0!</v>
          </cell>
          <cell r="Y216" t="e">
            <v>#DIV/0!</v>
          </cell>
          <cell r="Z216" t="e">
            <v>#DIV/0!</v>
          </cell>
          <cell r="AA216" t="e">
            <v>#DIV/0!</v>
          </cell>
          <cell r="AB216">
            <v>0</v>
          </cell>
        </row>
        <row r="221">
          <cell r="N221">
            <v>36</v>
          </cell>
          <cell r="O221">
            <v>36</v>
          </cell>
          <cell r="P221">
            <v>36</v>
          </cell>
          <cell r="R221">
            <v>46.32</v>
          </cell>
          <cell r="T221">
            <v>34.74</v>
          </cell>
          <cell r="U221">
            <v>46.32</v>
          </cell>
          <cell r="W221">
            <v>46.32</v>
          </cell>
        </row>
        <row r="224">
          <cell r="N224">
            <v>13.51</v>
          </cell>
          <cell r="O224">
            <v>11.85</v>
          </cell>
          <cell r="P224">
            <v>14.24</v>
          </cell>
          <cell r="Q224">
            <v>0</v>
          </cell>
          <cell r="R224">
            <v>27.38</v>
          </cell>
          <cell r="S224">
            <v>0</v>
          </cell>
          <cell r="T224">
            <v>19.43</v>
          </cell>
          <cell r="U224">
            <v>28.08</v>
          </cell>
          <cell r="W224">
            <v>29.28</v>
          </cell>
        </row>
        <row r="225">
          <cell r="L225">
            <v>0</v>
          </cell>
          <cell r="M225">
            <v>0</v>
          </cell>
          <cell r="N225">
            <v>37.527777777777779</v>
          </cell>
          <cell r="O225">
            <v>32.916666666666664</v>
          </cell>
          <cell r="P225">
            <v>39.555555555555557</v>
          </cell>
          <cell r="Q225">
            <v>0</v>
          </cell>
          <cell r="R225">
            <v>0.59110535405872189</v>
          </cell>
          <cell r="S225" t="e">
            <v>#DIV/0!</v>
          </cell>
          <cell r="T225">
            <v>0.55929763960852041</v>
          </cell>
          <cell r="U225">
            <v>0.60621761658031081</v>
          </cell>
          <cell r="V225" t="e">
            <v>#DIV/0!</v>
          </cell>
          <cell r="W225">
            <v>0.63212435233160624</v>
          </cell>
          <cell r="X225" t="e">
            <v>#DIV/0!</v>
          </cell>
          <cell r="Y225" t="e">
            <v>#DIV/0!</v>
          </cell>
          <cell r="Z225" t="e">
            <v>#DIV/0!</v>
          </cell>
          <cell r="AA225" t="e">
            <v>#DIV/0!</v>
          </cell>
          <cell r="AB225">
            <v>0</v>
          </cell>
          <cell r="AC225" t="e">
            <v>#NAME?</v>
          </cell>
        </row>
        <row r="228">
          <cell r="N228">
            <v>16.38</v>
          </cell>
          <cell r="O228">
            <v>16.38</v>
          </cell>
          <cell r="P228">
            <v>18.2</v>
          </cell>
          <cell r="Q228">
            <v>0</v>
          </cell>
          <cell r="R228">
            <v>32.119999999999997</v>
          </cell>
          <cell r="S228">
            <v>0</v>
          </cell>
          <cell r="T228">
            <v>207.46</v>
          </cell>
          <cell r="U228">
            <v>64.13</v>
          </cell>
          <cell r="W228">
            <v>154.71</v>
          </cell>
        </row>
        <row r="231">
          <cell r="N231">
            <v>314.35000000000002</v>
          </cell>
          <cell r="O231">
            <v>340.22</v>
          </cell>
          <cell r="P231">
            <v>471.46</v>
          </cell>
          <cell r="Q231">
            <v>0</v>
          </cell>
          <cell r="R231">
            <v>664.79</v>
          </cell>
          <cell r="S231">
            <v>0</v>
          </cell>
          <cell r="T231">
            <v>554.05999999999995</v>
          </cell>
          <cell r="U231">
            <v>839.52</v>
          </cell>
          <cell r="W231">
            <v>996.92</v>
          </cell>
        </row>
        <row r="234">
          <cell r="L234">
            <v>0</v>
          </cell>
          <cell r="M234">
            <v>0</v>
          </cell>
          <cell r="N234">
            <v>19191086.691086691</v>
          </cell>
          <cell r="O234">
            <v>20770451.770451773</v>
          </cell>
          <cell r="P234">
            <v>25904395.604395606</v>
          </cell>
          <cell r="Q234">
            <v>0</v>
          </cell>
          <cell r="R234">
            <v>20697073.474470735</v>
          </cell>
          <cell r="S234" t="e">
            <v>#DIV/0!</v>
          </cell>
          <cell r="T234">
            <v>2670683.5052540246</v>
          </cell>
          <cell r="U234">
            <v>13090909.090909092</v>
          </cell>
          <cell r="V234" t="e">
            <v>#DIV/0!</v>
          </cell>
          <cell r="W234">
            <v>6443798.0738155255</v>
          </cell>
          <cell r="X234" t="e">
            <v>#DIV/0!</v>
          </cell>
          <cell r="Y234" t="e">
            <v>#DIV/0!</v>
          </cell>
          <cell r="Z234" t="e">
            <v>#DIV/0!</v>
          </cell>
          <cell r="AA234" t="e">
            <v>#DIV/0!</v>
          </cell>
          <cell r="AB234">
            <v>0</v>
          </cell>
        </row>
        <row r="242">
          <cell r="N242">
            <v>158.55000000000001</v>
          </cell>
          <cell r="O242">
            <v>287.60000000000002</v>
          </cell>
          <cell r="P242">
            <v>332.78</v>
          </cell>
          <cell r="Q242">
            <v>0</v>
          </cell>
          <cell r="R242">
            <v>560.30999999999995</v>
          </cell>
          <cell r="S242">
            <v>0</v>
          </cell>
          <cell r="T242">
            <v>648.95000000000005</v>
          </cell>
          <cell r="U242">
            <v>863.06</v>
          </cell>
          <cell r="W242">
            <v>1037.17</v>
          </cell>
        </row>
        <row r="243">
          <cell r="L243">
            <v>0</v>
          </cell>
          <cell r="M243">
            <v>0</v>
          </cell>
          <cell r="N243">
            <v>0</v>
          </cell>
          <cell r="O243">
            <v>0</v>
          </cell>
          <cell r="P243">
            <v>0</v>
          </cell>
          <cell r="Q243">
            <v>0</v>
          </cell>
          <cell r="R243" t="e">
            <v>#DIV/0!</v>
          </cell>
          <cell r="S243" t="e">
            <v>#DIV/0!</v>
          </cell>
          <cell r="T243" t="e">
            <v>#DIV/0!</v>
          </cell>
          <cell r="U243" t="e">
            <v>#DIV/0!</v>
          </cell>
          <cell r="V243" t="e">
            <v>#DIV/0!</v>
          </cell>
          <cell r="W243" t="e">
            <v>#DIV/0!</v>
          </cell>
          <cell r="X243" t="e">
            <v>#DIV/0!</v>
          </cell>
          <cell r="Y243" t="e">
            <v>#DIV/0!</v>
          </cell>
          <cell r="Z243" t="e">
            <v>#DIV/0!</v>
          </cell>
          <cell r="AA243" t="e">
            <v>#DIV/0!</v>
          </cell>
          <cell r="AB243" t="e">
            <v>#DIV/0!</v>
          </cell>
        </row>
        <row r="246">
          <cell r="N246">
            <v>708.46</v>
          </cell>
          <cell r="O246">
            <v>868.55</v>
          </cell>
          <cell r="P246">
            <v>1031.46</v>
          </cell>
          <cell r="Q246">
            <v>0</v>
          </cell>
          <cell r="R246">
            <v>1291.1500000000001</v>
          </cell>
          <cell r="S246">
            <v>0</v>
          </cell>
          <cell r="T246">
            <v>1183.58</v>
          </cell>
          <cell r="U246">
            <v>1448.39</v>
          </cell>
          <cell r="W246">
            <v>2962.94</v>
          </cell>
        </row>
        <row r="249">
          <cell r="N249">
            <v>281.02999999999997</v>
          </cell>
          <cell r="O249">
            <v>317.22000000000003</v>
          </cell>
          <cell r="P249">
            <v>349.9</v>
          </cell>
          <cell r="Q249">
            <v>0</v>
          </cell>
          <cell r="R249">
            <v>425.88</v>
          </cell>
          <cell r="S249">
            <v>0</v>
          </cell>
          <cell r="T249">
            <v>429.43</v>
          </cell>
          <cell r="U249">
            <v>607.92999999999995</v>
          </cell>
          <cell r="W249">
            <v>775.1</v>
          </cell>
        </row>
        <row r="252">
          <cell r="L252">
            <v>0</v>
          </cell>
          <cell r="M252">
            <v>0</v>
          </cell>
          <cell r="N252">
            <v>396677.3000592835</v>
          </cell>
          <cell r="O252">
            <v>365229.40533072362</v>
          </cell>
          <cell r="P252">
            <v>339227.89056289144</v>
          </cell>
          <cell r="Q252">
            <v>0</v>
          </cell>
          <cell r="R252">
            <v>329845.48658172943</v>
          </cell>
          <cell r="S252" t="e">
            <v>#DIV/0!</v>
          </cell>
          <cell r="T252">
            <v>362822.96084759798</v>
          </cell>
          <cell r="U252">
            <v>419728.11190356186</v>
          </cell>
          <cell r="V252" t="e">
            <v>#DIV/0!</v>
          </cell>
          <cell r="W252">
            <v>261598.27738664974</v>
          </cell>
          <cell r="X252" t="e">
            <v>#DIV/0!</v>
          </cell>
          <cell r="Y252" t="e">
            <v>#DIV/0!</v>
          </cell>
          <cell r="Z252" t="e">
            <v>#DIV/0!</v>
          </cell>
          <cell r="AA252" t="e">
            <v>#DIV/0!</v>
          </cell>
          <cell r="AB252">
            <v>0</v>
          </cell>
        </row>
        <row r="257">
          <cell r="N257">
            <v>1473.6</v>
          </cell>
          <cell r="O257">
            <v>2224.64</v>
          </cell>
          <cell r="P257">
            <v>2567.56</v>
          </cell>
          <cell r="R257">
            <v>2612.14</v>
          </cell>
          <cell r="T257">
            <v>2233.0100000000002</v>
          </cell>
          <cell r="U257">
            <v>2528.3200000000002</v>
          </cell>
          <cell r="W257">
            <v>2650.27</v>
          </cell>
        </row>
        <row r="260">
          <cell r="N260">
            <v>1354.37</v>
          </cell>
          <cell r="O260">
            <v>1819.74</v>
          </cell>
          <cell r="P260">
            <v>2023.37</v>
          </cell>
          <cell r="Q260">
            <v>0</v>
          </cell>
          <cell r="R260">
            <v>2346.9699999999998</v>
          </cell>
          <cell r="S260">
            <v>0</v>
          </cell>
          <cell r="T260">
            <v>1632.95</v>
          </cell>
          <cell r="U260">
            <v>2189.4499999999998</v>
          </cell>
          <cell r="W260">
            <v>2088.38</v>
          </cell>
        </row>
        <row r="261">
          <cell r="L261">
            <v>0</v>
          </cell>
          <cell r="M261">
            <v>0</v>
          </cell>
          <cell r="N261">
            <v>91.908930510314875</v>
          </cell>
          <cell r="O261">
            <v>81.799302359033376</v>
          </cell>
          <cell r="P261">
            <v>78.805169109972113</v>
          </cell>
          <cell r="Q261">
            <v>0</v>
          </cell>
          <cell r="R261">
            <v>0.89848553293468192</v>
          </cell>
          <cell r="S261" t="e">
            <v>#DIV/0!</v>
          </cell>
          <cell r="T261">
            <v>0.7312775133116286</v>
          </cell>
          <cell r="U261">
            <v>0.86597028857106684</v>
          </cell>
          <cell r="V261" t="e">
            <v>#DIV/0!</v>
          </cell>
          <cell r="W261">
            <v>0.78798763899527224</v>
          </cell>
          <cell r="X261" t="e">
            <v>#DIV/0!</v>
          </cell>
          <cell r="Y261" t="e">
            <v>#DIV/0!</v>
          </cell>
          <cell r="Z261" t="e">
            <v>#DIV/0!</v>
          </cell>
          <cell r="AA261" t="e">
            <v>#DIV/0!</v>
          </cell>
          <cell r="AB261">
            <v>0</v>
          </cell>
        </row>
        <row r="264">
          <cell r="N264">
            <v>1345.48</v>
          </cell>
          <cell r="O264">
            <v>1771.23</v>
          </cell>
          <cell r="P264">
            <v>2238.29</v>
          </cell>
          <cell r="Q264">
            <v>0</v>
          </cell>
          <cell r="R264">
            <v>2354.29</v>
          </cell>
          <cell r="S264">
            <v>0</v>
          </cell>
          <cell r="T264">
            <v>1844.1</v>
          </cell>
          <cell r="U264">
            <v>2658.9</v>
          </cell>
          <cell r="W264">
            <v>2325.0500000000002</v>
          </cell>
        </row>
        <row r="267">
          <cell r="N267">
            <v>3779.73</v>
          </cell>
          <cell r="O267">
            <v>4767.58</v>
          </cell>
          <cell r="P267">
            <v>5464.75</v>
          </cell>
          <cell r="Q267">
            <v>0</v>
          </cell>
          <cell r="R267">
            <v>5514.91</v>
          </cell>
          <cell r="S267">
            <v>0</v>
          </cell>
          <cell r="T267">
            <v>4722.72</v>
          </cell>
          <cell r="U267">
            <v>6861.23</v>
          </cell>
          <cell r="W267">
            <v>6779.02</v>
          </cell>
        </row>
        <row r="270">
          <cell r="L270">
            <v>0</v>
          </cell>
          <cell r="M270">
            <v>0</v>
          </cell>
          <cell r="N270">
            <v>2809205.6366501176</v>
          </cell>
          <cell r="O270">
            <v>2691677.5348204356</v>
          </cell>
          <cell r="P270">
            <v>2441484.3474259367</v>
          </cell>
          <cell r="Q270">
            <v>0</v>
          </cell>
          <cell r="R270">
            <v>2342493.9153630184</v>
          </cell>
          <cell r="S270" t="e">
            <v>#DIV/0!</v>
          </cell>
          <cell r="T270">
            <v>2560989.1003741664</v>
          </cell>
          <cell r="U270">
            <v>2580476.8889390347</v>
          </cell>
          <cell r="V270" t="e">
            <v>#DIV/0!</v>
          </cell>
          <cell r="W270">
            <v>2915644.8248424763</v>
          </cell>
          <cell r="X270" t="e">
            <v>#DIV/0!</v>
          </cell>
          <cell r="Y270" t="e">
            <v>#DIV/0!</v>
          </cell>
          <cell r="Z270" t="e">
            <v>#DIV/0!</v>
          </cell>
          <cell r="AA270" t="e">
            <v>#DIV/0!</v>
          </cell>
          <cell r="AB270">
            <v>0</v>
          </cell>
        </row>
        <row r="278">
          <cell r="Q278">
            <v>0</v>
          </cell>
          <cell r="S278">
            <v>0</v>
          </cell>
          <cell r="U278">
            <v>0</v>
          </cell>
          <cell r="W278">
            <v>0</v>
          </cell>
          <cell r="Y278">
            <v>0</v>
          </cell>
          <cell r="AA278">
            <v>0</v>
          </cell>
        </row>
        <row r="279">
          <cell r="L279">
            <v>0</v>
          </cell>
          <cell r="M279">
            <v>0</v>
          </cell>
          <cell r="N279">
            <v>0</v>
          </cell>
          <cell r="O279">
            <v>0</v>
          </cell>
          <cell r="P279">
            <v>0</v>
          </cell>
          <cell r="Q279">
            <v>0</v>
          </cell>
          <cell r="R279">
            <v>0</v>
          </cell>
          <cell r="S279">
            <v>0</v>
          </cell>
          <cell r="T279">
            <v>0</v>
          </cell>
          <cell r="U279">
            <v>0</v>
          </cell>
          <cell r="V279">
            <v>0</v>
          </cell>
          <cell r="W279">
            <v>0</v>
          </cell>
          <cell r="X279">
            <v>0</v>
          </cell>
          <cell r="Y279">
            <v>0</v>
          </cell>
          <cell r="Z279">
            <v>0</v>
          </cell>
          <cell r="AA279">
            <v>0</v>
          </cell>
          <cell r="AB279">
            <v>0</v>
          </cell>
        </row>
        <row r="282">
          <cell r="Q282">
            <v>0</v>
          </cell>
          <cell r="S282">
            <v>0</v>
          </cell>
          <cell r="U282">
            <v>0</v>
          </cell>
          <cell r="W282">
            <v>0</v>
          </cell>
          <cell r="Y282">
            <v>0</v>
          </cell>
          <cell r="AA282">
            <v>0</v>
          </cell>
        </row>
        <row r="285">
          <cell r="Q285">
            <v>0</v>
          </cell>
          <cell r="S285">
            <v>0</v>
          </cell>
          <cell r="U285">
            <v>0</v>
          </cell>
          <cell r="W285">
            <v>0</v>
          </cell>
          <cell r="Y285">
            <v>0</v>
          </cell>
          <cell r="AA285">
            <v>0</v>
          </cell>
        </row>
        <row r="288">
          <cell r="L288">
            <v>0</v>
          </cell>
          <cell r="M288">
            <v>0</v>
          </cell>
          <cell r="N288">
            <v>0</v>
          </cell>
          <cell r="O288">
            <v>0</v>
          </cell>
          <cell r="P288">
            <v>0</v>
          </cell>
          <cell r="Q288">
            <v>0</v>
          </cell>
          <cell r="R288">
            <v>0</v>
          </cell>
          <cell r="S288">
            <v>0</v>
          </cell>
          <cell r="T288">
            <v>0</v>
          </cell>
          <cell r="U288">
            <v>0</v>
          </cell>
          <cell r="V288">
            <v>0</v>
          </cell>
          <cell r="W288">
            <v>0</v>
          </cell>
          <cell r="X288">
            <v>0</v>
          </cell>
          <cell r="Y288">
            <v>0</v>
          </cell>
          <cell r="Z288">
            <v>0</v>
          </cell>
          <cell r="AA288">
            <v>0</v>
          </cell>
          <cell r="AB288">
            <v>0</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dance"/>
      <sheetName val="Summary"/>
      <sheetName val="Balance Sheet"/>
      <sheetName val="Income Statement"/>
      <sheetName val="Ratios"/>
      <sheetName val="Graphs"/>
      <sheetName val="Graphs Data"/>
      <sheetName val="Other Analytical Procedures"/>
      <sheetName val="Tickmarks"/>
    </sheetNames>
    <sheetDataSet>
      <sheetData sheetId="0" refreshError="1"/>
      <sheetData sheetId="1" refreshError="1"/>
      <sheetData sheetId="2"/>
      <sheetData sheetId="3"/>
      <sheetData sheetId="4"/>
      <sheetData sheetId="5" refreshError="1"/>
      <sheetData sheetId="6" refreshError="1"/>
      <sheetData sheetId="7" refreshError="1"/>
      <sheetData sheetId="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PickLst"/>
      <sheetName val="Instructions"/>
      <sheetName val="FY15 Budget PnL "/>
      <sheetName val="Sales and EBIT Drivers"/>
      <sheetName val="Regional  National Supplementry"/>
      <sheetName val="Additional Information"/>
      <sheetName val="Inventory"/>
      <sheetName val="Financial Scorecard"/>
      <sheetName val="FY15 July - June"/>
      <sheetName val="Strategic FY16 &amp; 17 - COPY"/>
      <sheetName val="Mapping"/>
      <sheetName val="Yellow Boxes"/>
      <sheetName val="TM1 Settings"/>
      <sheetName val="Parameters"/>
      <sheetName val="Corporate Upload"/>
      <sheetName val="Manual Data Load_PnL"/>
      <sheetName val="Manual Data Load_BS"/>
      <sheetName val="Sheet3"/>
    </sheetNames>
    <sheetDataSet>
      <sheetData sheetId="0" refreshError="1"/>
      <sheetData sheetId="1" refreshError="1"/>
      <sheetData sheetId="2" refreshError="1">
        <row r="6">
          <cell r="B6" t="e">
            <v>#NAME?</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3">
          <cell r="C3" t="str">
            <v>CBPS_DEV</v>
          </cell>
          <cell r="J3" t="str">
            <v>Name</v>
          </cell>
          <cell r="K3" t="str">
            <v>Alternative Name</v>
          </cell>
        </row>
        <row r="4">
          <cell r="J4" t="str">
            <v>Supermarkets</v>
          </cell>
          <cell r="K4" t="str">
            <v>Super</v>
          </cell>
        </row>
        <row r="5">
          <cell r="J5" t="str">
            <v>Logistics (Capex Only)</v>
          </cell>
          <cell r="K5" t="str">
            <v>Logistics</v>
          </cell>
        </row>
        <row r="6">
          <cell r="J6" t="str">
            <v>Thomas Dux</v>
          </cell>
          <cell r="K6" t="str">
            <v>DUX</v>
          </cell>
        </row>
        <row r="7">
          <cell r="J7" t="str">
            <v>Greengrocer</v>
          </cell>
          <cell r="K7" t="str">
            <v>Greengrocer</v>
          </cell>
        </row>
        <row r="8">
          <cell r="J8" t="str">
            <v>Statewide</v>
          </cell>
          <cell r="K8" t="str">
            <v>Statewide</v>
          </cell>
        </row>
        <row r="9">
          <cell r="J9" t="str">
            <v>BWS (WOW)</v>
          </cell>
          <cell r="K9" t="str">
            <v>BWS_WOW</v>
          </cell>
        </row>
        <row r="10">
          <cell r="J10" t="str">
            <v>BWS (ALH)</v>
          </cell>
          <cell r="K10" t="str">
            <v>BWS_ALH</v>
          </cell>
        </row>
        <row r="11">
          <cell r="J11" t="str">
            <v>Dan Murphy's (WOW)</v>
          </cell>
          <cell r="K11" t="str">
            <v>DM_WOW</v>
          </cell>
        </row>
        <row r="12">
          <cell r="J12" t="str">
            <v>Dan Murphy's (ALH)</v>
          </cell>
          <cell r="K12" t="str">
            <v>DM_ALH</v>
          </cell>
        </row>
        <row r="13">
          <cell r="J13" t="str">
            <v>Wine Quarter</v>
          </cell>
          <cell r="K13" t="str">
            <v>Wine_QTR</v>
          </cell>
        </row>
        <row r="14">
          <cell r="J14" t="str">
            <v>Pinnacle Wine Services</v>
          </cell>
          <cell r="K14" t="str">
            <v>Wine_Svs</v>
          </cell>
        </row>
        <row r="15">
          <cell r="J15" t="str">
            <v>Cellar Consol Adj</v>
          </cell>
          <cell r="K15" t="str">
            <v>Cellar_Adj</v>
          </cell>
        </row>
        <row r="16">
          <cell r="J16" t="str">
            <v>Gage Road</v>
          </cell>
          <cell r="K16" t="str">
            <v>Gage</v>
          </cell>
        </row>
        <row r="17">
          <cell r="J17" t="str">
            <v>Petrol CTX</v>
          </cell>
          <cell r="K17" t="str">
            <v>Petrol_CTX</v>
          </cell>
        </row>
        <row r="18">
          <cell r="J18" t="str">
            <v>Petrol WOW</v>
          </cell>
          <cell r="K18" t="str">
            <v>Petrol</v>
          </cell>
        </row>
        <row r="19">
          <cell r="J19" t="str">
            <v>NZ Smkts</v>
          </cell>
          <cell r="K19" t="str">
            <v>SuperNZ</v>
          </cell>
        </row>
        <row r="20">
          <cell r="J20" t="str">
            <v>BIG W</v>
          </cell>
          <cell r="K20" t="str">
            <v>BigW</v>
          </cell>
        </row>
        <row r="21">
          <cell r="J21" t="str">
            <v>EziBuy NZ</v>
          </cell>
          <cell r="K21" t="str">
            <v>EziBuyNZ</v>
          </cell>
        </row>
        <row r="22">
          <cell r="J22" t="str">
            <v>ALH - Hotels</v>
          </cell>
          <cell r="K22" t="str">
            <v>ALH_Hotel</v>
          </cell>
        </row>
        <row r="23">
          <cell r="J23" t="str">
            <v>ALH - Laundy</v>
          </cell>
          <cell r="K23" t="str">
            <v>ALH_Lundy</v>
          </cell>
        </row>
        <row r="24">
          <cell r="J24" t="str">
            <v>HTH Wholesale</v>
          </cell>
          <cell r="K24" t="str">
            <v>HTH_Wsale</v>
          </cell>
        </row>
        <row r="25">
          <cell r="J25" t="str">
            <v>HTH Retail</v>
          </cell>
          <cell r="K25" t="str">
            <v>HTH_Retail</v>
          </cell>
        </row>
        <row r="26">
          <cell r="J26" t="str">
            <v>Masters</v>
          </cell>
          <cell r="K26" t="str">
            <v>Masters</v>
          </cell>
        </row>
        <row r="27">
          <cell r="J27" t="str">
            <v>HI - Management</v>
          </cell>
          <cell r="K27" t="str">
            <v>HI_Mgmt</v>
          </cell>
        </row>
        <row r="28">
          <cell r="J28" t="str">
            <v>HI - Property</v>
          </cell>
          <cell r="K28" t="str">
            <v>HI_Prop</v>
          </cell>
        </row>
        <row r="29">
          <cell r="J29" t="str">
            <v>DoorBusters</v>
          </cell>
          <cell r="K29" t="str">
            <v>DoorB</v>
          </cell>
        </row>
        <row r="30">
          <cell r="J30" t="str">
            <v>HKBO</v>
          </cell>
          <cell r="K30" t="str">
            <v>HKBO</v>
          </cell>
        </row>
        <row r="31">
          <cell r="J31" t="str">
            <v>HK Rebates</v>
          </cell>
          <cell r="K31" t="str">
            <v>HK_Rebates</v>
          </cell>
        </row>
        <row r="32">
          <cell r="J32" t="str">
            <v>ALH Unallocated</v>
          </cell>
          <cell r="K32" t="str">
            <v>ALH_Other</v>
          </cell>
        </row>
        <row r="33">
          <cell r="B33" t="str">
            <v>Fcst Jul</v>
          </cell>
          <cell r="J33" t="str">
            <v>ALH Property</v>
          </cell>
          <cell r="K33" t="str">
            <v>ALH_Prop</v>
          </cell>
        </row>
        <row r="34">
          <cell r="B34" t="str">
            <v>Fcst Aug</v>
          </cell>
          <cell r="J34" t="str">
            <v>Property</v>
          </cell>
          <cell r="K34" t="str">
            <v>Property</v>
          </cell>
        </row>
        <row r="35">
          <cell r="B35" t="str">
            <v>Fcst Sep</v>
          </cell>
          <cell r="J35" t="str">
            <v>FM Retail</v>
          </cell>
          <cell r="K35" t="str">
            <v>FM_Retail</v>
          </cell>
        </row>
        <row r="36">
          <cell r="B36" t="str">
            <v>Fcst Oct</v>
          </cell>
          <cell r="J36" t="str">
            <v>Corporate</v>
          </cell>
          <cell r="K36" t="str">
            <v>Corp</v>
          </cell>
        </row>
        <row r="37">
          <cell r="B37" t="str">
            <v>Fcst Nov</v>
          </cell>
          <cell r="J37" t="str">
            <v>Mercury 2</v>
          </cell>
          <cell r="K37" t="str">
            <v>Mercury2</v>
          </cell>
        </row>
        <row r="38">
          <cell r="B38" t="str">
            <v>Fcst Dec</v>
          </cell>
          <cell r="J38" t="str">
            <v>Multi Option Retail (Capex Only)</v>
          </cell>
          <cell r="K38" t="str">
            <v>MOR</v>
          </cell>
        </row>
        <row r="39">
          <cell r="B39" t="str">
            <v>Fcst Jan</v>
          </cell>
          <cell r="J39" t="str">
            <v>BTS (Capex Only)</v>
          </cell>
          <cell r="K39" t="str">
            <v>BTS</v>
          </cell>
        </row>
        <row r="40">
          <cell r="B40" t="str">
            <v>Fcst Feb</v>
          </cell>
          <cell r="J40" t="str">
            <v>Custodian</v>
          </cell>
          <cell r="K40" t="str">
            <v>Custodian</v>
          </cell>
        </row>
        <row r="41">
          <cell r="B41" t="str">
            <v>Fcst Mar</v>
          </cell>
          <cell r="J41" t="str">
            <v>AIW</v>
          </cell>
          <cell r="K41" t="str">
            <v>AIW</v>
          </cell>
        </row>
        <row r="42">
          <cell r="B42" t="str">
            <v>Fcst Apr</v>
          </cell>
          <cell r="J42" t="str">
            <v>Bergam</v>
          </cell>
          <cell r="K42" t="str">
            <v>Bergam</v>
          </cell>
        </row>
        <row r="43">
          <cell r="B43" t="str">
            <v>Fcst May</v>
          </cell>
          <cell r="J43" t="str">
            <v>DSE USA</v>
          </cell>
          <cell r="K43" t="str">
            <v>DSE USA</v>
          </cell>
        </row>
        <row r="44">
          <cell r="B44" t="str">
            <v>Fcst Jun</v>
          </cell>
          <cell r="J44" t="str">
            <v>WW Insurance</v>
          </cell>
          <cell r="K44" t="str">
            <v>WOW_INS</v>
          </cell>
        </row>
        <row r="45">
          <cell r="J45" t="str">
            <v>India Private</v>
          </cell>
          <cell r="K45" t="str">
            <v>India_Private</v>
          </cell>
        </row>
        <row r="46">
          <cell r="J46" t="str">
            <v>Eliminations 1</v>
          </cell>
          <cell r="K46" t="str">
            <v>Elim_1</v>
          </cell>
        </row>
        <row r="47">
          <cell r="J47" t="str">
            <v>Eliminations 2</v>
          </cell>
          <cell r="K47" t="str">
            <v>Elim_2</v>
          </cell>
        </row>
        <row r="48">
          <cell r="J48" t="str">
            <v>Standing Adjustments</v>
          </cell>
          <cell r="K48" t="str">
            <v>Stand_Adj</v>
          </cell>
        </row>
        <row r="49">
          <cell r="J49" t="str">
            <v>Other 1 - DSE Loss on Sales</v>
          </cell>
          <cell r="K49" t="str">
            <v>Other 1</v>
          </cell>
        </row>
        <row r="50">
          <cell r="J50" t="str">
            <v>Other 2</v>
          </cell>
          <cell r="K50" t="str">
            <v>Other 2</v>
          </cell>
        </row>
        <row r="51">
          <cell r="J51" t="str">
            <v>Other 3</v>
          </cell>
          <cell r="K51" t="str">
            <v>Other 3</v>
          </cell>
        </row>
        <row r="52">
          <cell r="J52" t="str">
            <v>CEG - Aus-NZ</v>
          </cell>
          <cell r="K52" t="str">
            <v>CEG</v>
          </cell>
        </row>
      </sheetData>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orma"/>
      <sheetName val="Assumptions"/>
      <sheetName val="Summary"/>
    </sheetNames>
    <sheetDataSet>
      <sheetData sheetId="0" refreshError="1"/>
      <sheetData sheetId="1" refreshError="1"/>
      <sheetData sheetId="2"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Macro5"/>
      <sheetName val="Macro9"/>
      <sheetName val="PE"/>
      <sheetName val="Monthly_Pricing"/>
      <sheetName val="Weekly_Pricing"/>
      <sheetName val="EVtoEBITDA"/>
      <sheetName val="RELATIVE"/>
      <sheetName val="__FDSCACHE__"/>
      <sheetName val="BP CONSENSUS EPS"/>
      <sheetName val="BP PE"/>
      <sheetName val="PeakTrough"/>
      <sheetName val="Macro2"/>
      <sheetName val="Macro3"/>
      <sheetName val="Macro4"/>
      <sheetName val="Macro6"/>
      <sheetName val="Macro7"/>
      <sheetName val="Macro8"/>
      <sheetName val="Input"/>
      <sheetName val="Deb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SSAGE"/>
      <sheetName val="Instructions"/>
      <sheetName val="Definitions"/>
      <sheetName val="Parameters"/>
      <sheetName val="{PL}PickLst"/>
      <sheetName val="Corporate Upload"/>
      <sheetName val="Input - Capex by Project"/>
      <sheetName val="Input - Capex Phasing FY16"/>
      <sheetName val="Report - Inv Reason Division"/>
      <sheetName val="Report - Inv Reason - Group"/>
      <sheetName val="Reports"/>
      <sheetName val="PivotTable"/>
      <sheetName val="Sheet1"/>
      <sheetName val="Sheet2"/>
      <sheetName val="Sheet3"/>
    </sheetNames>
    <sheetDataSet>
      <sheetData sheetId="0" refreshError="1"/>
      <sheetData sheetId="1" refreshError="1"/>
      <sheetData sheetId="2" refreshError="1"/>
      <sheetData sheetId="3">
        <row r="3">
          <cell r="P3" t="str">
            <v>No</v>
          </cell>
        </row>
        <row r="4">
          <cell r="P4" t="str">
            <v>Yes</v>
          </cell>
        </row>
        <row r="42">
          <cell r="C42" t="str">
            <v>1 - Fully Committed</v>
          </cell>
          <cell r="E42" t="str">
            <v>FY14</v>
          </cell>
        </row>
        <row r="43">
          <cell r="C43" t="str">
            <v>2 - High</v>
          </cell>
          <cell r="E43" t="str">
            <v>FY15</v>
          </cell>
        </row>
        <row r="44">
          <cell r="C44" t="str">
            <v>3 - Medium</v>
          </cell>
          <cell r="E44" t="str">
            <v>FY16</v>
          </cell>
        </row>
        <row r="45">
          <cell r="C45" t="str">
            <v>4 - Low</v>
          </cell>
          <cell r="E45" t="str">
            <v>FY17</v>
          </cell>
        </row>
        <row r="46">
          <cell r="C46">
            <v>1</v>
          </cell>
          <cell r="E46" t="str">
            <v>FY18</v>
          </cell>
        </row>
        <row r="47">
          <cell r="C47">
            <v>2</v>
          </cell>
          <cell r="E47" t="str">
            <v>FY19</v>
          </cell>
        </row>
        <row r="48">
          <cell r="C48">
            <v>3</v>
          </cell>
          <cell r="E48" t="str">
            <v>FY20</v>
          </cell>
        </row>
        <row r="49">
          <cell r="C49">
            <v>4</v>
          </cell>
          <cell r="E49" t="str">
            <v>FY21</v>
          </cell>
        </row>
        <row r="50">
          <cell r="E50" t="str">
            <v>FY22</v>
          </cell>
        </row>
        <row r="51">
          <cell r="E51" t="str">
            <v>FY23</v>
          </cell>
        </row>
        <row r="52">
          <cell r="E52" t="str">
            <v>FY24</v>
          </cell>
        </row>
        <row r="53">
          <cell r="C53" t="str">
            <v>Sales Increase</v>
          </cell>
          <cell r="E53" t="str">
            <v>FY25</v>
          </cell>
        </row>
        <row r="54">
          <cell r="C54" t="str">
            <v>GP Increase</v>
          </cell>
          <cell r="E54" t="str">
            <v>FY26</v>
          </cell>
        </row>
        <row r="55">
          <cell r="C55" t="str">
            <v>CODB Reduction</v>
          </cell>
          <cell r="E55" t="str">
            <v>FY27</v>
          </cell>
        </row>
        <row r="56">
          <cell r="C56" t="str">
            <v>Other</v>
          </cell>
          <cell r="E56" t="str">
            <v>FY28</v>
          </cell>
        </row>
        <row r="57">
          <cell r="E57" t="str">
            <v>FY29</v>
          </cell>
        </row>
        <row r="58">
          <cell r="E58" t="str">
            <v>FY30</v>
          </cell>
        </row>
        <row r="60">
          <cell r="C60" t="str">
            <v>New Stores - Greenfields</v>
          </cell>
        </row>
        <row r="61">
          <cell r="C61" t="str">
            <v>New Stores - Small Format</v>
          </cell>
          <cell r="E61" t="str">
            <v>New</v>
          </cell>
        </row>
        <row r="62">
          <cell r="C62" t="str">
            <v>New Stores - Acquis. (PPE)</v>
          </cell>
          <cell r="E62" t="str">
            <v>In Flight</v>
          </cell>
        </row>
        <row r="63">
          <cell r="C63" t="str">
            <v>New Stores - Acquis. (Intang)</v>
          </cell>
        </row>
        <row r="64">
          <cell r="C64" t="str">
            <v>Refurbs - Store (RR)</v>
          </cell>
        </row>
        <row r="65">
          <cell r="C65" t="str">
            <v>Refurbs - Replacement (RN)</v>
          </cell>
        </row>
        <row r="66">
          <cell r="C66" t="str">
            <v>Refurbs - Extensions (RE)</v>
          </cell>
          <cell r="E66" t="str">
            <v>None</v>
          </cell>
        </row>
        <row r="67">
          <cell r="C67" t="str">
            <v>SIB</v>
          </cell>
          <cell r="E67" t="str">
            <v>IT - BTS</v>
          </cell>
        </row>
        <row r="68">
          <cell r="C68" t="str">
            <v>Planned Replacement</v>
          </cell>
          <cell r="E68" t="str">
            <v>IT - Non BTS</v>
          </cell>
        </row>
        <row r="69">
          <cell r="C69" t="str">
            <v>Elective</v>
          </cell>
          <cell r="E69" t="str">
            <v>MOR</v>
          </cell>
        </row>
        <row r="70">
          <cell r="C70" t="str">
            <v>Prop Developments</v>
          </cell>
          <cell r="E70" t="str">
            <v>Logistics</v>
          </cell>
        </row>
        <row r="71">
          <cell r="C71" t="str">
            <v>Landlord Cont - New Stores - Greenfields</v>
          </cell>
        </row>
        <row r="72">
          <cell r="C72" t="str">
            <v>Landlord Cont - New Stores - Small Format</v>
          </cell>
        </row>
        <row r="73">
          <cell r="C73" t="str">
            <v>Landlord Cont - Refurbs (RR)</v>
          </cell>
        </row>
        <row r="74">
          <cell r="C74" t="str">
            <v>Landlord Cont - Refurbs (RN)</v>
          </cell>
        </row>
        <row r="75">
          <cell r="C75" t="str">
            <v>Landlord Cont - Extensions (RE)</v>
          </cell>
        </row>
        <row r="76">
          <cell r="C76" t="str">
            <v>Landlord  Cont/Reimbursement - Land</v>
          </cell>
        </row>
        <row r="77">
          <cell r="C77" t="str">
            <v>Property Sales Proceeds (Gross)</v>
          </cell>
        </row>
        <row r="78">
          <cell r="C78" t="str">
            <v>Other Asset Sales (Gross)</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les (2)"/>
      <sheetName val="org rank"/>
      <sheetName val="Profile"/>
      <sheetName val="Capital"/>
      <sheetName val="Form."/>
      <sheetName val="DCF"/>
      <sheetName val="RMC"/>
      <sheetName val="Top Brands"/>
      <sheetName val="US -data"/>
      <sheetName val="Caraco"/>
      <sheetName val="merged fin."/>
      <sheetName val="Debt"/>
      <sheetName val="Tax"/>
      <sheetName val="Sales"/>
      <sheetName val="CapEx"/>
      <sheetName val="Input"/>
      <sheetName val="Sheet1"/>
      <sheetName val="Formats"/>
      <sheetName val="WICarrDataV2"/>
      <sheetName val="4QFY01"/>
      <sheetName val="result"/>
      <sheetName val="MJ"/>
      <sheetName val="reptable"/>
      <sheetName val="Calc"/>
      <sheetName val="VarName"/>
      <sheetName val="I-tax"/>
      <sheetName val="CoSheet"/>
      <sheetName val="Half Yearly"/>
      <sheetName val="MJ3Q"/>
      <sheetName val="Inputs"/>
      <sheetName val="Opex - MIAL"/>
      <sheetName val="Financial Statements - MIAL"/>
      <sheetName val="Financing - NMIA"/>
      <sheetName val="Capex and Depreciation - MIAL"/>
      <sheetName val="Tax - MIAL"/>
      <sheetName val="CPIX - MIAL"/>
      <sheetName val="CPIX - NMIA"/>
      <sheetName val="Financing - MIAL"/>
      <sheetName val="Tax - NMIA"/>
      <sheetName val="Non Aero Revenues - MIAL"/>
      <sheetName val="Non Aero Revenues - NMIA"/>
      <sheetName val="Opex - NMIA"/>
      <sheetName val="Aero Revenues - MIAL"/>
      <sheetName val="Financial Statements - NMIA"/>
      <sheetName val="RE - NMIA"/>
      <sheetName val="Traffic - MIAL"/>
      <sheetName val="Capex and Depreciation - NMIA"/>
      <sheetName val="RE - MIAL"/>
      <sheetName val="Aero Revenues - NMIA"/>
      <sheetName val="Aero Tax - MIAL"/>
      <sheetName val="Aero Tax - NMIA"/>
      <sheetName val="Traffic - NMIA"/>
      <sheetName val="Template"/>
    </sheetNames>
    <sheetDataSet>
      <sheetData sheetId="0" refreshError="1"/>
      <sheetData sheetId="1" refreshError="1"/>
      <sheetData sheetId="2" refreshError="1">
        <row r="4">
          <cell r="D4" t="str">
            <v>Sun Pharmaceuticals</v>
          </cell>
        </row>
        <row r="5">
          <cell r="L5">
            <v>1993</v>
          </cell>
          <cell r="M5">
            <v>1994</v>
          </cell>
          <cell r="N5">
            <v>1995</v>
          </cell>
          <cell r="O5">
            <v>1996</v>
          </cell>
          <cell r="P5">
            <v>1997</v>
          </cell>
          <cell r="Q5" t="str">
            <v>1998E</v>
          </cell>
          <cell r="R5">
            <v>1998</v>
          </cell>
          <cell r="S5" t="str">
            <v>1999E</v>
          </cell>
          <cell r="T5">
            <v>1999</v>
          </cell>
          <cell r="U5" t="str">
            <v>2000E</v>
          </cell>
          <cell r="V5">
            <v>2000</v>
          </cell>
          <cell r="W5" t="str">
            <v>2001E</v>
          </cell>
          <cell r="X5">
            <v>2001</v>
          </cell>
          <cell r="Y5" t="str">
            <v>2002E</v>
          </cell>
          <cell r="Z5">
            <v>2002</v>
          </cell>
        </row>
        <row r="13">
          <cell r="K13" t="str">
            <v>Estimate Basis</v>
          </cell>
          <cell r="Q13" t="str">
            <v>A</v>
          </cell>
          <cell r="S13" t="str">
            <v>A</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139">
          <cell r="L139">
            <v>85.16</v>
          </cell>
        </row>
        <row r="257">
          <cell r="L257">
            <v>0</v>
          </cell>
          <cell r="M257">
            <v>84.97</v>
          </cell>
          <cell r="N257">
            <v>-74.855999999999995</v>
          </cell>
          <cell r="O257">
            <v>77.788000000000011</v>
          </cell>
          <cell r="P257">
            <v>-80.907000000000011</v>
          </cell>
          <cell r="Q257">
            <v>0</v>
          </cell>
          <cell r="R257">
            <v>267.90499999999997</v>
          </cell>
          <cell r="S257">
            <v>0</v>
          </cell>
          <cell r="T257">
            <v>-78.564999999999998</v>
          </cell>
          <cell r="U257">
            <v>-261.76499999999999</v>
          </cell>
          <cell r="V257">
            <v>-194.37400000000002</v>
          </cell>
          <cell r="W257">
            <v>-11.173999999999992</v>
          </cell>
          <cell r="X257">
            <v>272.93900000000002</v>
          </cell>
          <cell r="Y257">
            <v>0</v>
          </cell>
          <cell r="Z257">
            <v>0</v>
          </cell>
        </row>
        <row r="258">
          <cell r="L258">
            <v>0</v>
          </cell>
          <cell r="M258">
            <v>0</v>
          </cell>
          <cell r="N258">
            <v>57.691000000000003</v>
          </cell>
          <cell r="O258">
            <v>-49.821000000000005</v>
          </cell>
          <cell r="P258">
            <v>92.329999999999984</v>
          </cell>
          <cell r="Q258">
            <v>0</v>
          </cell>
          <cell r="R258">
            <v>-52.269999999999982</v>
          </cell>
          <cell r="S258">
            <v>0</v>
          </cell>
          <cell r="T258">
            <v>340.89699999999999</v>
          </cell>
          <cell r="U258">
            <v>140.89699999999999</v>
          </cell>
          <cell r="V258">
            <v>10.22399999999999</v>
          </cell>
          <cell r="W258">
            <v>159.99999999999994</v>
          </cell>
          <cell r="X258">
            <v>-511.12099999999992</v>
          </cell>
          <cell r="Y258">
            <v>200.00000000000011</v>
          </cell>
          <cell r="Z258">
            <v>0</v>
          </cell>
        </row>
      </sheetData>
      <sheetData sheetId="12" refreshError="1"/>
      <sheetData sheetId="13" refreshError="1"/>
      <sheetData sheetId="14" refreshError="1">
        <row r="81">
          <cell r="L81">
            <v>0</v>
          </cell>
        </row>
        <row r="117">
          <cell r="M117">
            <v>115.005</v>
          </cell>
          <cell r="N117">
            <v>171.37799999999999</v>
          </cell>
          <cell r="O117">
            <v>177.38000000000011</v>
          </cell>
          <cell r="P117">
            <v>139.46199999999988</v>
          </cell>
          <cell r="Q117" t="e">
            <v>#NAME?</v>
          </cell>
          <cell r="R117">
            <v>340.76600000000008</v>
          </cell>
          <cell r="S117" t="e">
            <v>#NAME?</v>
          </cell>
          <cell r="T117">
            <v>511.14499999999987</v>
          </cell>
          <cell r="U117">
            <v>181.10900000000038</v>
          </cell>
          <cell r="V117">
            <v>-103.47600000000034</v>
          </cell>
          <cell r="W117">
            <v>396.21268298022392</v>
          </cell>
          <cell r="X117" t="e">
            <v>#NAME?</v>
          </cell>
          <cell r="Y117">
            <v>350.00000000000045</v>
          </cell>
          <cell r="Z117" t="e">
            <v>#NAME?</v>
          </cell>
        </row>
      </sheetData>
      <sheetData sheetId="15" refreshError="1">
        <row r="30">
          <cell r="L30">
            <v>9</v>
          </cell>
        </row>
        <row r="46">
          <cell r="L46">
            <v>0</v>
          </cell>
          <cell r="M46">
            <v>62.849999999999994</v>
          </cell>
          <cell r="N46">
            <v>75.75</v>
          </cell>
          <cell r="O46">
            <v>0.35600000000002296</v>
          </cell>
          <cell r="P46">
            <v>2.5999999999982037E-2</v>
          </cell>
          <cell r="Q46">
            <v>4.1499999999999773</v>
          </cell>
          <cell r="R46">
            <v>0</v>
          </cell>
          <cell r="S46">
            <v>0</v>
          </cell>
          <cell r="T46">
            <v>503.83100000000002</v>
          </cell>
          <cell r="U46">
            <v>497.61800000000005</v>
          </cell>
          <cell r="V46">
            <v>297.38699999999994</v>
          </cell>
          <cell r="W46">
            <v>144.81666666666661</v>
          </cell>
          <cell r="X46">
            <v>4.8000000000000682</v>
          </cell>
          <cell r="Y46">
            <v>-327.16666666666663</v>
          </cell>
          <cell r="Z46">
            <v>-315.26800000000003</v>
          </cell>
        </row>
        <row r="47">
          <cell r="L47">
            <v>0</v>
          </cell>
          <cell r="M47">
            <v>18.324999999999999</v>
          </cell>
          <cell r="N47">
            <v>520.66599999999994</v>
          </cell>
          <cell r="O47">
            <v>5.4119999999999209</v>
          </cell>
          <cell r="P47">
            <v>0.36400000000003274</v>
          </cell>
          <cell r="Q47">
            <v>0</v>
          </cell>
          <cell r="R47">
            <v>2.3410000000000082</v>
          </cell>
          <cell r="S47">
            <v>0</v>
          </cell>
          <cell r="T47">
            <v>1.4999999999986358E-2</v>
          </cell>
          <cell r="U47">
            <v>18.073999999999955</v>
          </cell>
          <cell r="V47">
            <v>18.058999999999969</v>
          </cell>
          <cell r="W47">
            <v>0</v>
          </cell>
          <cell r="X47">
            <v>2.3410000000000082</v>
          </cell>
          <cell r="Y47">
            <v>0</v>
          </cell>
          <cell r="Z47">
            <v>0</v>
          </cell>
        </row>
        <row r="99">
          <cell r="L99">
            <v>0</v>
          </cell>
          <cell r="M99">
            <v>1.0000000000000009E-3</v>
          </cell>
          <cell r="N99">
            <v>31.792999999999999</v>
          </cell>
          <cell r="O99">
            <v>40.836000000000006</v>
          </cell>
          <cell r="P99">
            <v>96.296000000000006</v>
          </cell>
          <cell r="Q99">
            <v>226</v>
          </cell>
          <cell r="R99">
            <v>288.24</v>
          </cell>
          <cell r="S99">
            <v>160</v>
          </cell>
          <cell r="T99">
            <v>102.86099999999999</v>
          </cell>
          <cell r="U99">
            <v>-59.045000000000016</v>
          </cell>
          <cell r="V99">
            <v>-560.18700000000001</v>
          </cell>
          <cell r="W99">
            <v>0</v>
          </cell>
          <cell r="X99">
            <v>180.52599999999998</v>
          </cell>
          <cell r="Y99">
            <v>0</v>
          </cell>
          <cell r="Z99">
            <v>0</v>
          </cell>
        </row>
        <row r="100">
          <cell r="L100">
            <v>0</v>
          </cell>
          <cell r="M100">
            <v>-1.0000000000000009E-3</v>
          </cell>
          <cell r="N100">
            <v>0</v>
          </cell>
          <cell r="O100">
            <v>0</v>
          </cell>
          <cell r="P100">
            <v>0</v>
          </cell>
          <cell r="Q100">
            <v>96.699999999999989</v>
          </cell>
          <cell r="R100">
            <v>0</v>
          </cell>
          <cell r="S100">
            <v>79.899999999999977</v>
          </cell>
          <cell r="T100">
            <v>0</v>
          </cell>
          <cell r="U100">
            <v>0</v>
          </cell>
          <cell r="V100">
            <v>105.07</v>
          </cell>
          <cell r="W100">
            <v>336.00000000000006</v>
          </cell>
          <cell r="X100">
            <v>507.726</v>
          </cell>
          <cell r="Y100">
            <v>200</v>
          </cell>
          <cell r="Z100">
            <v>-50</v>
          </cell>
        </row>
        <row r="101">
          <cell r="L101">
            <v>0</v>
          </cell>
          <cell r="M101">
            <v>43.822999999999993</v>
          </cell>
          <cell r="N101">
            <v>569.245</v>
          </cell>
          <cell r="O101">
            <v>142.06099999999992</v>
          </cell>
          <cell r="P101">
            <v>21.125000000000114</v>
          </cell>
          <cell r="Q101" t="e">
            <v>#NAME?</v>
          </cell>
          <cell r="R101">
            <v>161.27500000000009</v>
          </cell>
          <cell r="S101" t="e">
            <v>#NAME?</v>
          </cell>
          <cell r="T101">
            <v>533.24199999999973</v>
          </cell>
          <cell r="U101">
            <v>246.82200000000034</v>
          </cell>
          <cell r="V101">
            <v>-425.09400000000005</v>
          </cell>
          <cell r="W101">
            <v>651.53679843749933</v>
          </cell>
          <cell r="X101" t="e">
            <v>#NAME?</v>
          </cell>
          <cell r="Y101">
            <v>547.32857706042341</v>
          </cell>
          <cell r="Z101" t="e">
            <v>#NAME?</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Summary"/>
      <sheetName val="1. SamplingConsiderations"/>
      <sheetName val="2. Test of Details - XXXX"/>
      <sheetName val="Tickmarks"/>
      <sheetName val="Forex Database"/>
      <sheetName val="Parameters (Hide)"/>
    </sheetNames>
    <sheetDataSet>
      <sheetData sheetId="0"/>
      <sheetData sheetId="1"/>
      <sheetData sheetId="2">
        <row r="3">
          <cell r="F3" t="str">
            <v>[Select one]</v>
          </cell>
        </row>
      </sheetData>
      <sheetData sheetId="3"/>
      <sheetData sheetId="4">
        <row r="2">
          <cell r="B2" t="str">
            <v>US Dollar</v>
          </cell>
        </row>
        <row r="3">
          <cell r="B3" t="str">
            <v>Euro</v>
          </cell>
        </row>
        <row r="4">
          <cell r="B4" t="str">
            <v>British Pound</v>
          </cell>
        </row>
        <row r="5">
          <cell r="B5" t="str">
            <v>Indian Rupee</v>
          </cell>
        </row>
        <row r="6">
          <cell r="B6" t="str">
            <v>Australian Dollar</v>
          </cell>
        </row>
        <row r="7">
          <cell r="B7" t="str">
            <v>Canadian Dollar</v>
          </cell>
        </row>
        <row r="8">
          <cell r="B8" t="str">
            <v>Singapore Dollar</v>
          </cell>
        </row>
        <row r="9">
          <cell r="B9" t="str">
            <v>Swiss Franc</v>
          </cell>
        </row>
        <row r="10">
          <cell r="B10" t="str">
            <v>Malaysian Ringgit</v>
          </cell>
        </row>
        <row r="11">
          <cell r="B11" t="str">
            <v>Japanese Yen</v>
          </cell>
        </row>
        <row r="12">
          <cell r="B12" t="str">
            <v>Chinese Yuan Renminbi</v>
          </cell>
        </row>
        <row r="13">
          <cell r="B13" t="str">
            <v>New Zealand Dollar</v>
          </cell>
        </row>
        <row r="14">
          <cell r="B14" t="str">
            <v>Thai Baht</v>
          </cell>
        </row>
        <row r="15">
          <cell r="B15" t="str">
            <v>Hungarian Forint</v>
          </cell>
        </row>
        <row r="16">
          <cell r="B16" t="str">
            <v>Emirati Dirham</v>
          </cell>
        </row>
        <row r="17">
          <cell r="B17" t="str">
            <v>Hong Kong Dollar</v>
          </cell>
        </row>
        <row r="18">
          <cell r="B18" t="str">
            <v>Mexican Peso</v>
          </cell>
        </row>
        <row r="19">
          <cell r="B19" t="str">
            <v>South African Rand</v>
          </cell>
        </row>
        <row r="20">
          <cell r="B20" t="str">
            <v>Philippine Peso</v>
          </cell>
        </row>
        <row r="21">
          <cell r="B21" t="str">
            <v>Swedish Krona</v>
          </cell>
        </row>
        <row r="22">
          <cell r="B22" t="str">
            <v>Indonesian Rupiah</v>
          </cell>
        </row>
        <row r="23">
          <cell r="B23" t="str">
            <v>Saudi Arabian Riyal</v>
          </cell>
        </row>
        <row r="24">
          <cell r="B24" t="str">
            <v>Brazilian Real</v>
          </cell>
        </row>
        <row r="25">
          <cell r="B25" t="str">
            <v>Turkish Lira</v>
          </cell>
        </row>
        <row r="26">
          <cell r="B26" t="str">
            <v>Kenyan Shilling</v>
          </cell>
        </row>
        <row r="27">
          <cell r="B27" t="str">
            <v>South Korean Won</v>
          </cell>
        </row>
        <row r="28">
          <cell r="B28" t="str">
            <v>Egyptian Pound</v>
          </cell>
        </row>
        <row r="29">
          <cell r="B29" t="str">
            <v>Iraqi Dinar</v>
          </cell>
        </row>
        <row r="30">
          <cell r="B30" t="str">
            <v>Norwegian Krone</v>
          </cell>
        </row>
        <row r="31">
          <cell r="B31" t="str">
            <v>Kuwaiti Dinar</v>
          </cell>
        </row>
        <row r="32">
          <cell r="B32" t="str">
            <v>Russian Ruble</v>
          </cell>
        </row>
        <row r="33">
          <cell r="B33" t="str">
            <v>Danish Krone</v>
          </cell>
        </row>
        <row r="34">
          <cell r="B34" t="str">
            <v>Pakistani Rupee</v>
          </cell>
        </row>
        <row r="35">
          <cell r="B35" t="str">
            <v>Israeli Shekel</v>
          </cell>
        </row>
        <row r="36">
          <cell r="B36" t="str">
            <v>Polish Zloty</v>
          </cell>
        </row>
        <row r="37">
          <cell r="B37" t="str">
            <v>Qatari Riyal</v>
          </cell>
        </row>
        <row r="38">
          <cell r="B38" t="str">
            <v>Gold Ounce</v>
          </cell>
        </row>
        <row r="39">
          <cell r="B39" t="str">
            <v>Omani Rial</v>
          </cell>
        </row>
        <row r="40">
          <cell r="B40" t="str">
            <v>Colombian Peso</v>
          </cell>
        </row>
        <row r="41">
          <cell r="B41" t="str">
            <v>Chilean Peso</v>
          </cell>
        </row>
        <row r="42">
          <cell r="B42" t="str">
            <v>Taiwan New Dollar</v>
          </cell>
        </row>
        <row r="43">
          <cell r="B43" t="str">
            <v>Argentine Peso</v>
          </cell>
        </row>
        <row r="44">
          <cell r="B44" t="str">
            <v>Czech Koruna</v>
          </cell>
        </row>
        <row r="45">
          <cell r="B45" t="str">
            <v>Vietnamese Dong</v>
          </cell>
        </row>
        <row r="46">
          <cell r="B46" t="str">
            <v>Moroccan Dirham</v>
          </cell>
        </row>
        <row r="47">
          <cell r="B47" t="str">
            <v>Jordanian Dinar</v>
          </cell>
        </row>
        <row r="48">
          <cell r="B48" t="str">
            <v>Bahraini Dinar</v>
          </cell>
        </row>
        <row r="49">
          <cell r="B49" t="str">
            <v>CFA Franc</v>
          </cell>
        </row>
        <row r="50">
          <cell r="B50" t="str">
            <v>Sri Lankan Rupee</v>
          </cell>
        </row>
        <row r="51">
          <cell r="B51" t="str">
            <v>Ukrainian Hryvnia</v>
          </cell>
        </row>
        <row r="52">
          <cell r="B52" t="str">
            <v>Nigerian Naira</v>
          </cell>
        </row>
        <row r="53">
          <cell r="B53" t="str">
            <v>Tunisian Dinar</v>
          </cell>
        </row>
        <row r="54">
          <cell r="B54" t="str">
            <v>Ugandan Shilling</v>
          </cell>
        </row>
        <row r="55">
          <cell r="B55" t="str">
            <v>Romanian Leu</v>
          </cell>
        </row>
        <row r="56">
          <cell r="B56" t="str">
            <v>Bangladeshi Taka</v>
          </cell>
        </row>
        <row r="57">
          <cell r="B57" t="str">
            <v>Peruvian Sol</v>
          </cell>
        </row>
        <row r="58">
          <cell r="B58" t="str">
            <v>Georgian Lari</v>
          </cell>
        </row>
        <row r="59">
          <cell r="B59" t="str">
            <v>Central African CFA Franc BEAC</v>
          </cell>
        </row>
        <row r="60">
          <cell r="B60" t="str">
            <v>Fijian Dollar</v>
          </cell>
        </row>
        <row r="61">
          <cell r="B61" t="str">
            <v>Venezuelan Bolívar</v>
          </cell>
        </row>
        <row r="62">
          <cell r="B62" t="str">
            <v>Belarusian Ruble</v>
          </cell>
        </row>
        <row r="63">
          <cell r="B63" t="str">
            <v>Croatian Kuna</v>
          </cell>
        </row>
        <row r="64">
          <cell r="B64" t="str">
            <v>Uzbekistani Som</v>
          </cell>
        </row>
        <row r="65">
          <cell r="B65" t="str">
            <v>Bulgarian Lev</v>
          </cell>
        </row>
        <row r="66">
          <cell r="B66" t="str">
            <v>Algerian Dinar</v>
          </cell>
        </row>
        <row r="67">
          <cell r="B67" t="str">
            <v>Iranian Rial</v>
          </cell>
        </row>
        <row r="68">
          <cell r="B68" t="str">
            <v>Dominican Peso</v>
          </cell>
        </row>
        <row r="69">
          <cell r="B69" t="str">
            <v>Icelandic Krona</v>
          </cell>
        </row>
        <row r="70">
          <cell r="B70" t="str">
            <v>Silver Ounce</v>
          </cell>
        </row>
        <row r="71">
          <cell r="B71" t="str">
            <v>Costa Rican Colon</v>
          </cell>
        </row>
        <row r="72">
          <cell r="B72" t="str">
            <v>Syrian Pound</v>
          </cell>
        </row>
        <row r="73">
          <cell r="B73" t="str">
            <v>Libyan Dinar</v>
          </cell>
        </row>
        <row r="74">
          <cell r="B74" t="str">
            <v>Jamaican Dollar</v>
          </cell>
        </row>
        <row r="75">
          <cell r="B75" t="str">
            <v>Mauritian Rupee</v>
          </cell>
        </row>
        <row r="76">
          <cell r="B76" t="str">
            <v>Ghanaian Cedi</v>
          </cell>
        </row>
        <row r="77">
          <cell r="B77" t="str">
            <v>Angolan Kwanza</v>
          </cell>
        </row>
        <row r="78">
          <cell r="B78" t="str">
            <v>Uruguayan Peso</v>
          </cell>
        </row>
        <row r="79">
          <cell r="B79" t="str">
            <v>Afghan Afghani</v>
          </cell>
        </row>
        <row r="80">
          <cell r="B80" t="str">
            <v>Lebanese Pound</v>
          </cell>
        </row>
        <row r="81">
          <cell r="B81" t="str">
            <v>CFP Franc</v>
          </cell>
        </row>
        <row r="82">
          <cell r="B82" t="str">
            <v>Trinidadian Dollar</v>
          </cell>
        </row>
        <row r="83">
          <cell r="B83" t="str">
            <v>Tanzanian Shilling</v>
          </cell>
        </row>
        <row r="84">
          <cell r="B84" t="str">
            <v>Albanian Lek</v>
          </cell>
        </row>
        <row r="85">
          <cell r="B85" t="str">
            <v>East Caribbean Dollar</v>
          </cell>
        </row>
        <row r="86">
          <cell r="B86" t="str">
            <v>Guatemalan Quetzal</v>
          </cell>
        </row>
        <row r="87">
          <cell r="B87" t="str">
            <v>Nepalese Rupee</v>
          </cell>
        </row>
        <row r="88">
          <cell r="B88" t="str">
            <v>Bolivian Bolíviano</v>
          </cell>
        </row>
        <row r="89">
          <cell r="B89" t="str">
            <v>Zimbabwean Dollar</v>
          </cell>
        </row>
        <row r="90">
          <cell r="B90" t="str">
            <v>Barbadian or Bajan Dollar</v>
          </cell>
        </row>
        <row r="91">
          <cell r="B91" t="str">
            <v>Cuban Convertible Peso</v>
          </cell>
        </row>
        <row r="92">
          <cell r="B92" t="str">
            <v>Lao Kip</v>
          </cell>
        </row>
        <row r="93">
          <cell r="B93" t="str">
            <v>Bruneian Dollar</v>
          </cell>
        </row>
        <row r="94">
          <cell r="B94" t="str">
            <v>Botswana Pula</v>
          </cell>
        </row>
        <row r="95">
          <cell r="B95" t="str">
            <v>Honduran Lempira</v>
          </cell>
        </row>
        <row r="96">
          <cell r="B96" t="str">
            <v>Paraguayan Guarani</v>
          </cell>
        </row>
        <row r="97">
          <cell r="B97" t="str">
            <v>Ethiopian Birr</v>
          </cell>
        </row>
        <row r="98">
          <cell r="B98" t="str">
            <v>Namibian Dollar</v>
          </cell>
        </row>
        <row r="99">
          <cell r="B99" t="str">
            <v>Papua New Guinean Kina</v>
          </cell>
        </row>
        <row r="100">
          <cell r="B100" t="str">
            <v>Sudanese Pound</v>
          </cell>
        </row>
        <row r="101">
          <cell r="B101" t="str">
            <v>Macau Pataca</v>
          </cell>
        </row>
        <row r="102">
          <cell r="B102" t="str">
            <v>Nicaraguan Cordoba</v>
          </cell>
        </row>
        <row r="103">
          <cell r="B103" t="str">
            <v>Bermudian Dollar</v>
          </cell>
        </row>
        <row r="104">
          <cell r="B104" t="str">
            <v>Kazakhstani Tenge</v>
          </cell>
        </row>
        <row r="105">
          <cell r="B105" t="str">
            <v>Panamanian Balboa</v>
          </cell>
        </row>
        <row r="106">
          <cell r="B106" t="str">
            <v>Bosnian Convertible Marka</v>
          </cell>
        </row>
        <row r="107">
          <cell r="B107" t="str">
            <v>Guyanese Dollar</v>
          </cell>
        </row>
        <row r="108">
          <cell r="B108" t="str">
            <v>Yemeni Rial</v>
          </cell>
        </row>
        <row r="109">
          <cell r="B109" t="str">
            <v>Malagasy Ariary</v>
          </cell>
        </row>
        <row r="110">
          <cell r="B110" t="str">
            <v>Caymanian Dollar</v>
          </cell>
        </row>
        <row r="111">
          <cell r="B111" t="str">
            <v>Mozambican Metical</v>
          </cell>
        </row>
        <row r="112">
          <cell r="B112" t="str">
            <v>Serbian Dinar</v>
          </cell>
        </row>
        <row r="113">
          <cell r="B113" t="str">
            <v>Seychellois Rupee</v>
          </cell>
        </row>
        <row r="114">
          <cell r="B114" t="str">
            <v>Armenian Dram</v>
          </cell>
        </row>
        <row r="115">
          <cell r="B115" t="str">
            <v>Solomon Islander Dollar</v>
          </cell>
        </row>
        <row r="116">
          <cell r="B116" t="str">
            <v>Azerbaijan Manat</v>
          </cell>
        </row>
        <row r="117">
          <cell r="B117" t="str">
            <v>Sierra Leonean Leone</v>
          </cell>
        </row>
        <row r="118">
          <cell r="B118" t="str">
            <v>Tongan Pa'anga</v>
          </cell>
        </row>
        <row r="119">
          <cell r="B119" t="str">
            <v>Belizean Dollar</v>
          </cell>
        </row>
        <row r="120">
          <cell r="B120" t="str">
            <v>Malawian Kwacha</v>
          </cell>
        </row>
        <row r="121">
          <cell r="B121" t="str">
            <v>Gambian Dalasi</v>
          </cell>
        </row>
        <row r="122">
          <cell r="B122" t="str">
            <v>Burundian Franc</v>
          </cell>
        </row>
        <row r="123">
          <cell r="B123" t="str">
            <v>Somali Shilling</v>
          </cell>
        </row>
        <row r="124">
          <cell r="B124" t="str">
            <v>Haitian Gourde</v>
          </cell>
        </row>
        <row r="125">
          <cell r="B125" t="str">
            <v>Guinean Franc</v>
          </cell>
        </row>
        <row r="126">
          <cell r="B126" t="str">
            <v>Maldivian Rufiyaa</v>
          </cell>
        </row>
        <row r="127">
          <cell r="B127" t="str">
            <v>Mongolian Tughrik</v>
          </cell>
        </row>
        <row r="128">
          <cell r="B128" t="str">
            <v>Congolese Franc</v>
          </cell>
        </row>
        <row r="129">
          <cell r="B129" t="str">
            <v>Sao Tomean Dobra</v>
          </cell>
        </row>
        <row r="130">
          <cell r="B130" t="str">
            <v>Tajikistani Somoni</v>
          </cell>
        </row>
        <row r="131">
          <cell r="B131" t="str">
            <v>North Korean Won</v>
          </cell>
        </row>
        <row r="132">
          <cell r="B132" t="str">
            <v>Burmese Kyat</v>
          </cell>
        </row>
        <row r="133">
          <cell r="B133" t="str">
            <v>Basotho Loti</v>
          </cell>
        </row>
        <row r="134">
          <cell r="B134" t="str">
            <v>Liberian Dollar</v>
          </cell>
        </row>
        <row r="135">
          <cell r="B135" t="str">
            <v>Kyrgyzstani Som</v>
          </cell>
        </row>
        <row r="136">
          <cell r="B136" t="str">
            <v>Gibraltar Pound</v>
          </cell>
        </row>
        <row r="137">
          <cell r="B137" t="str">
            <v>Platinum Ounce</v>
          </cell>
        </row>
        <row r="138">
          <cell r="B138" t="str">
            <v>Moldovan Leu</v>
          </cell>
        </row>
        <row r="139">
          <cell r="B139" t="str">
            <v>Cuban Peso</v>
          </cell>
        </row>
        <row r="140">
          <cell r="B140" t="str">
            <v>Cambodian Riel</v>
          </cell>
        </row>
        <row r="141">
          <cell r="B141" t="str">
            <v>Macedonian Denar</v>
          </cell>
        </row>
        <row r="142">
          <cell r="B142" t="str">
            <v>Ni-Vanuatu Vatu</v>
          </cell>
        </row>
        <row r="143">
          <cell r="B143" t="str">
            <v>Mauritanian Ouguiya</v>
          </cell>
        </row>
        <row r="144">
          <cell r="B144" t="str">
            <v>Dutch Guilder</v>
          </cell>
        </row>
        <row r="145">
          <cell r="B145" t="str">
            <v>Swazi Lilangeni</v>
          </cell>
        </row>
        <row r="146">
          <cell r="B146" t="str">
            <v>Cape Verdean Escudo</v>
          </cell>
        </row>
        <row r="147">
          <cell r="B147" t="str">
            <v>Surinamese Dollar</v>
          </cell>
        </row>
        <row r="148">
          <cell r="B148" t="str">
            <v>Palladium Ounce</v>
          </cell>
        </row>
        <row r="149">
          <cell r="B149" t="str">
            <v>Salvadoran Colon</v>
          </cell>
        </row>
        <row r="150">
          <cell r="B150" t="str">
            <v>Bahamian Dollar</v>
          </cell>
        </row>
        <row r="151">
          <cell r="B151" t="str">
            <v>IMF Special Drawing Rights</v>
          </cell>
        </row>
        <row r="152">
          <cell r="B152" t="str">
            <v>Rwandan Franc</v>
          </cell>
        </row>
        <row r="153">
          <cell r="B153" t="str">
            <v>Aruban or Dutch Guilder</v>
          </cell>
        </row>
        <row r="154">
          <cell r="B154" t="str">
            <v>Djiboutian Franc</v>
          </cell>
        </row>
        <row r="155">
          <cell r="B155" t="str">
            <v>Bhutanese Ngultrum</v>
          </cell>
        </row>
        <row r="156">
          <cell r="B156" t="str">
            <v>Comorian Franc</v>
          </cell>
        </row>
        <row r="157">
          <cell r="B157" t="str">
            <v>Samoan Tala</v>
          </cell>
        </row>
        <row r="158">
          <cell r="B158" t="str">
            <v>Seborgan Luigino</v>
          </cell>
        </row>
        <row r="159">
          <cell r="B159" t="str">
            <v>Eritrean Nakfa</v>
          </cell>
        </row>
        <row r="160">
          <cell r="B160" t="str">
            <v>Falkland Island Pound</v>
          </cell>
        </row>
        <row r="161">
          <cell r="B161" t="str">
            <v>Saint Helenian Pound</v>
          </cell>
        </row>
        <row r="162">
          <cell r="B162" t="str">
            <v>Jersey Pound</v>
          </cell>
        </row>
        <row r="163">
          <cell r="B163" t="str">
            <v>Turkmenistani Manat</v>
          </cell>
        </row>
        <row r="164">
          <cell r="B164" t="str">
            <v>Tuvaluan Dollar</v>
          </cell>
        </row>
        <row r="165">
          <cell r="B165" t="str">
            <v>Isle of Man Pound</v>
          </cell>
        </row>
        <row r="166">
          <cell r="B166" t="str">
            <v>Guernsey Pound</v>
          </cell>
        </row>
        <row r="167">
          <cell r="B167" t="str">
            <v>Zambian Kwacha</v>
          </cell>
        </row>
      </sheetData>
      <sheetData sheetId="5">
        <row r="1">
          <cell r="A1" t="str">
            <v>[Select one]</v>
          </cell>
        </row>
        <row r="2">
          <cell r="A2" t="str">
            <v xml:space="preserve">No exceptions identified </v>
          </cell>
        </row>
        <row r="3">
          <cell r="A3" t="str">
            <v>Exceptions identified and extrapolated</v>
          </cell>
        </row>
      </sheetData>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P BS&amp;CF"/>
      <sheetName val="EQ"/>
      <sheetName val="CONSO MTH"/>
      <sheetName val="DIV"/>
      <sheetName val="CONSO YTD"/>
      <sheetName val="DataLnk"/>
      <sheetName val="Data&gt;&gt;"/>
      <sheetName val="GRP"/>
      <sheetName val="BIDCO"/>
      <sheetName val="INT"/>
      <sheetName val="DK"/>
      <sheetName val="NO"/>
      <sheetName val="SW"/>
      <sheetName val="UK"/>
      <sheetName val="DE"/>
      <sheetName val="ES"/>
      <sheetName val="PL"/>
      <sheetName val="FR"/>
      <sheetName val="DEB"/>
      <sheetName val="FGP"/>
      <sheetName val="GHO"/>
      <sheetName val="GETT"/>
      <sheetName val="COA"/>
      <sheetName val="Xrates"/>
      <sheetName val="Check"/>
    </sheetNames>
    <sheetDataSet>
      <sheetData sheetId="0"/>
      <sheetData sheetId="1"/>
      <sheetData sheetId="2"/>
      <sheetData sheetId="3"/>
      <sheetData sheetId="4"/>
      <sheetData sheetId="5">
        <row r="4">
          <cell r="G4" t="str">
            <v>DataLnk!DatCompanyTable</v>
          </cell>
        </row>
        <row r="6">
          <cell r="G6" t="str">
            <v>Xrates!DatFXTableDKK</v>
          </cell>
        </row>
        <row r="7">
          <cell r="G7" t="str">
            <v>Xrates!DatFXTableEUR</v>
          </cell>
        </row>
        <row r="8">
          <cell r="G8" t="str">
            <v>Xrates!DatCurrencyNameRangeDKK</v>
          </cell>
        </row>
        <row r="9">
          <cell r="G9" t="str">
            <v>Xrates!DatCurrencyNameRangeEUR</v>
          </cell>
        </row>
        <row r="10">
          <cell r="G10" t="str">
            <v>Xrates!DatCurrencyDatesRangeDKK</v>
          </cell>
        </row>
        <row r="11">
          <cell r="G11" t="str">
            <v>Xrates!DatCurrencyDatesRangeEUR</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A Client Asset Code Summary"/>
      <sheetName val="1C Personal Property"/>
      <sheetName val="2A General Info"/>
      <sheetName val="3A FA List"/>
      <sheetName val="4A Asset Code"/>
      <sheetName val="4B Trend Code Description"/>
      <sheetName val="4C Obsolescence"/>
      <sheetName val="5A RCN &amp; Market Summary"/>
      <sheetName val="6A TREND"/>
      <sheetName val="7A SL Depreciation"/>
      <sheetName val="7B M&amp;S Depreciation"/>
      <sheetName val="7C Iowa Depreciation"/>
      <sheetName val="8A Currency Conversion"/>
      <sheetName val="9A Rounding"/>
      <sheetName val="9B RUL Range"/>
      <sheetName val="10 FA List Original"/>
    </sheetNames>
    <sheetDataSet>
      <sheetData sheetId="0" refreshError="1"/>
      <sheetData sheetId="1" refreshError="1"/>
      <sheetData sheetId="2" refreshError="1"/>
      <sheetData sheetId="3" refreshError="1">
        <row r="2">
          <cell r="L2" t="str">
            <v>Deloitte Assigned Asset Code</v>
          </cell>
          <cell r="AL2" t="str">
            <v>Concluding RCN             (USD)</v>
          </cell>
        </row>
        <row r="3">
          <cell r="L3" t="str">
            <v>Land</v>
          </cell>
          <cell r="AL3">
            <v>193864.79246674123</v>
          </cell>
        </row>
        <row r="4">
          <cell r="L4" t="str">
            <v>Buildings</v>
          </cell>
          <cell r="AL4">
            <v>7232589.7128299708</v>
          </cell>
        </row>
        <row r="5">
          <cell r="L5" t="str">
            <v>Buildings</v>
          </cell>
          <cell r="AL5">
            <v>68772.82125160849</v>
          </cell>
        </row>
        <row r="6">
          <cell r="L6" t="str">
            <v>Buildings</v>
          </cell>
          <cell r="AL6">
            <v>10272.047956291395</v>
          </cell>
        </row>
        <row r="7">
          <cell r="L7" t="str">
            <v>Buildings</v>
          </cell>
          <cell r="AL7">
            <v>11450.734212537694</v>
          </cell>
        </row>
        <row r="8">
          <cell r="L8" t="str">
            <v>Buildings</v>
          </cell>
          <cell r="AL8">
            <v>91747.679197532809</v>
          </cell>
        </row>
        <row r="9">
          <cell r="L9" t="str">
            <v>Buildings</v>
          </cell>
          <cell r="AL9">
            <v>15747.255565219493</v>
          </cell>
        </row>
        <row r="10">
          <cell r="L10" t="str">
            <v>Buildings</v>
          </cell>
          <cell r="AL10">
            <v>18475.017716629081</v>
          </cell>
        </row>
        <row r="11">
          <cell r="L11" t="str">
            <v>Buildings</v>
          </cell>
          <cell r="AL11">
            <v>7289.3009129787024</v>
          </cell>
        </row>
        <row r="12">
          <cell r="L12" t="str">
            <v>Buildings</v>
          </cell>
          <cell r="AL12">
            <v>48050.753954045736</v>
          </cell>
        </row>
        <row r="13">
          <cell r="L13" t="str">
            <v>Buildings</v>
          </cell>
          <cell r="AL13">
            <v>404723.2193517285</v>
          </cell>
        </row>
        <row r="14">
          <cell r="L14" t="str">
            <v>Buildings</v>
          </cell>
          <cell r="AL14">
            <v>245080.9024245028</v>
          </cell>
        </row>
        <row r="15">
          <cell r="L15" t="str">
            <v>Buildings</v>
          </cell>
          <cell r="AL15">
            <v>729921.81356323394</v>
          </cell>
        </row>
        <row r="16">
          <cell r="L16" t="str">
            <v>Buildings</v>
          </cell>
          <cell r="AL16">
            <v>285009.93660166115</v>
          </cell>
        </row>
        <row r="17">
          <cell r="L17" t="str">
            <v>Buildings</v>
          </cell>
          <cell r="AL17">
            <v>122695.03534992208</v>
          </cell>
        </row>
        <row r="18">
          <cell r="L18" t="str">
            <v>Buildings</v>
          </cell>
          <cell r="AL18">
            <v>111032.77523941893</v>
          </cell>
        </row>
        <row r="19">
          <cell r="L19" t="str">
            <v>Buildings</v>
          </cell>
          <cell r="AL19">
            <v>235648.35690643403</v>
          </cell>
        </row>
        <row r="20">
          <cell r="L20" t="str">
            <v>Buildings</v>
          </cell>
          <cell r="AL20">
            <v>31129.262777904416</v>
          </cell>
        </row>
        <row r="21">
          <cell r="L21" t="str">
            <v>Buildings</v>
          </cell>
          <cell r="AL21">
            <v>273637.42062284815</v>
          </cell>
        </row>
        <row r="22">
          <cell r="L22" t="str">
            <v>Buildings</v>
          </cell>
          <cell r="AL22">
            <v>191936.05717055389</v>
          </cell>
        </row>
        <row r="23">
          <cell r="L23" t="str">
            <v>Buildings</v>
          </cell>
          <cell r="AL23">
            <v>47956.81454512239</v>
          </cell>
        </row>
        <row r="24">
          <cell r="L24" t="str">
            <v>Buildings</v>
          </cell>
          <cell r="AL24">
            <v>30977.026999519221</v>
          </cell>
        </row>
        <row r="25">
          <cell r="L25" t="str">
            <v>Buildings</v>
          </cell>
          <cell r="AL25">
            <v>24836.481233924904</v>
          </cell>
        </row>
        <row r="26">
          <cell r="L26" t="str">
            <v>Buildings</v>
          </cell>
          <cell r="AL26">
            <v>32190.407033014355</v>
          </cell>
        </row>
        <row r="27">
          <cell r="L27" t="str">
            <v>Buildings</v>
          </cell>
          <cell r="AL27">
            <v>256384.61123445374</v>
          </cell>
        </row>
        <row r="28">
          <cell r="L28" t="str">
            <v>Buildings</v>
          </cell>
          <cell r="AL28">
            <v>46407.875659147103</v>
          </cell>
        </row>
        <row r="29">
          <cell r="L29" t="str">
            <v>Buildings</v>
          </cell>
          <cell r="AL29">
            <v>39427.432352712669</v>
          </cell>
        </row>
        <row r="30">
          <cell r="L30" t="str">
            <v>Buildings</v>
          </cell>
          <cell r="AL30">
            <v>18721.683898669293</v>
          </cell>
        </row>
        <row r="31">
          <cell r="L31" t="str">
            <v>Buildings</v>
          </cell>
          <cell r="AL31">
            <v>181430.58053567048</v>
          </cell>
        </row>
        <row r="32">
          <cell r="L32" t="str">
            <v>Buildings</v>
          </cell>
          <cell r="AL32">
            <v>31859.934196833627</v>
          </cell>
        </row>
        <row r="33">
          <cell r="L33" t="str">
            <v>Buildings</v>
          </cell>
          <cell r="AL33">
            <v>16886.052636970573</v>
          </cell>
        </row>
        <row r="34">
          <cell r="L34" t="str">
            <v>Buildings</v>
          </cell>
          <cell r="AL34">
            <v>916.88922128294394</v>
          </cell>
        </row>
        <row r="35">
          <cell r="L35" t="str">
            <v>Buildings</v>
          </cell>
          <cell r="AL35">
            <v>1996.9477830225042</v>
          </cell>
        </row>
        <row r="36">
          <cell r="L36" t="str">
            <v>Buildings</v>
          </cell>
          <cell r="AL36">
            <v>0</v>
          </cell>
        </row>
        <row r="37">
          <cell r="L37" t="str">
            <v>Buildings</v>
          </cell>
          <cell r="AL37">
            <v>30850.381630404878</v>
          </cell>
        </row>
        <row r="38">
          <cell r="L38" t="str">
            <v>Buildings</v>
          </cell>
          <cell r="AL38">
            <v>14518.139870280051</v>
          </cell>
        </row>
        <row r="39">
          <cell r="L39" t="str">
            <v>Buildings</v>
          </cell>
          <cell r="AL39">
            <v>0</v>
          </cell>
        </row>
        <row r="40">
          <cell r="L40" t="str">
            <v>Machinery and Equipment</v>
          </cell>
          <cell r="AL40">
            <v>10552.320775583239</v>
          </cell>
        </row>
        <row r="41">
          <cell r="L41" t="str">
            <v>Machinery and Equipment</v>
          </cell>
          <cell r="AL41">
            <v>66277.715292102657</v>
          </cell>
        </row>
        <row r="42">
          <cell r="L42" t="str">
            <v>Machinery and Equipment</v>
          </cell>
          <cell r="AL42">
            <v>40701.818155041634</v>
          </cell>
        </row>
        <row r="43">
          <cell r="L43" t="str">
            <v>Machinery and Equipment</v>
          </cell>
          <cell r="AL43">
            <v>3614.4366513186274</v>
          </cell>
        </row>
        <row r="44">
          <cell r="L44" t="str">
            <v>Machinery and Equipment</v>
          </cell>
          <cell r="AL44">
            <v>84471.54430271349</v>
          </cell>
        </row>
        <row r="45">
          <cell r="L45" t="str">
            <v>Machinery and Equipment</v>
          </cell>
          <cell r="AL45">
            <v>17467.137906707259</v>
          </cell>
        </row>
        <row r="46">
          <cell r="L46" t="str">
            <v>Machinery and Equipment</v>
          </cell>
          <cell r="AL46">
            <v>8300.9150233820637</v>
          </cell>
        </row>
        <row r="47">
          <cell r="L47" t="str">
            <v>Machinery and Equipment</v>
          </cell>
          <cell r="AL47">
            <v>29156.684377972539</v>
          </cell>
        </row>
        <row r="48">
          <cell r="L48" t="str">
            <v>Machinery and Equipment</v>
          </cell>
          <cell r="AL48">
            <v>38854.338698420615</v>
          </cell>
        </row>
        <row r="49">
          <cell r="L49" t="str">
            <v>Machinery and Equipment</v>
          </cell>
          <cell r="AL49">
            <v>18082.24274706783</v>
          </cell>
        </row>
        <row r="50">
          <cell r="L50" t="str">
            <v>Machinery and Equipment</v>
          </cell>
          <cell r="AL50">
            <v>13199.454348945636</v>
          </cell>
        </row>
        <row r="51">
          <cell r="L51" t="str">
            <v>Machinery and Equipment</v>
          </cell>
          <cell r="AL51">
            <v>2775.1480453747909</v>
          </cell>
        </row>
        <row r="52">
          <cell r="L52" t="str">
            <v>Machinery and Equipment</v>
          </cell>
          <cell r="AL52">
            <v>749.06587302706964</v>
          </cell>
        </row>
        <row r="53">
          <cell r="L53" t="str">
            <v>Machinery and Equipment</v>
          </cell>
          <cell r="AL53">
            <v>0</v>
          </cell>
        </row>
        <row r="54">
          <cell r="L54" t="str">
            <v>Machinery and Equipment</v>
          </cell>
          <cell r="AL54">
            <v>5531.584441092602</v>
          </cell>
        </row>
        <row r="55">
          <cell r="L55" t="str">
            <v>Machinery and Equipment</v>
          </cell>
          <cell r="AL55">
            <v>33205.332403238885</v>
          </cell>
        </row>
        <row r="56">
          <cell r="L56" t="str">
            <v>Machinery and Equipment</v>
          </cell>
          <cell r="AL56">
            <v>15667.895261367003</v>
          </cell>
        </row>
        <row r="57">
          <cell r="L57" t="str">
            <v>Machinery and Equipment</v>
          </cell>
          <cell r="AL57">
            <v>310.70336852025855</v>
          </cell>
        </row>
        <row r="58">
          <cell r="L58" t="str">
            <v>Machinery and Equipment</v>
          </cell>
          <cell r="AL58">
            <v>20253652.47235249</v>
          </cell>
        </row>
        <row r="59">
          <cell r="L59" t="str">
            <v>Machinery and Equipment</v>
          </cell>
          <cell r="AL59">
            <v>121947.31220901512</v>
          </cell>
        </row>
        <row r="60">
          <cell r="L60" t="str">
            <v>Machinery and Equipment</v>
          </cell>
          <cell r="AL60">
            <v>505644.89948909474</v>
          </cell>
        </row>
        <row r="61">
          <cell r="L61" t="str">
            <v>Machinery and Equipment</v>
          </cell>
          <cell r="AL61">
            <v>43204.954928636522</v>
          </cell>
        </row>
        <row r="62">
          <cell r="L62" t="str">
            <v>Machinery and Equipment</v>
          </cell>
          <cell r="AL62">
            <v>21104.254934815897</v>
          </cell>
        </row>
        <row r="63">
          <cell r="L63" t="str">
            <v>Machinery and Equipment</v>
          </cell>
          <cell r="AL63">
            <v>213419.95543548441</v>
          </cell>
        </row>
        <row r="64">
          <cell r="L64" t="str">
            <v>Machinery and Equipment</v>
          </cell>
          <cell r="AL64">
            <v>12450.473816880549</v>
          </cell>
        </row>
        <row r="65">
          <cell r="L65" t="str">
            <v>Machinery and Equipment</v>
          </cell>
          <cell r="AL65">
            <v>24649.604313388369</v>
          </cell>
        </row>
        <row r="66">
          <cell r="L66" t="str">
            <v>Machinery and Equipment</v>
          </cell>
          <cell r="AL66">
            <v>20702.183792926862</v>
          </cell>
        </row>
        <row r="67">
          <cell r="L67" t="str">
            <v>Machinery and Equipment</v>
          </cell>
          <cell r="AL67">
            <v>118131.03369363325</v>
          </cell>
        </row>
        <row r="68">
          <cell r="L68" t="str">
            <v>Machinery and Equipment</v>
          </cell>
          <cell r="AL68">
            <v>45236.506584276016</v>
          </cell>
        </row>
        <row r="69">
          <cell r="L69" t="str">
            <v>Machinery and Equipment</v>
          </cell>
          <cell r="AL69">
            <v>42739.566765440904</v>
          </cell>
        </row>
        <row r="70">
          <cell r="L70" t="str">
            <v>Machinery and Equipment</v>
          </cell>
          <cell r="AL70">
            <v>9182.8100019294143</v>
          </cell>
        </row>
        <row r="71">
          <cell r="L71" t="str">
            <v>Machinery and Equipment</v>
          </cell>
          <cell r="AL71">
            <v>17279.691663119527</v>
          </cell>
        </row>
        <row r="72">
          <cell r="L72" t="str">
            <v>Machinery and Equipment</v>
          </cell>
          <cell r="AL72">
            <v>318392.25344838912</v>
          </cell>
        </row>
        <row r="73">
          <cell r="L73" t="str">
            <v>Machinery and Equipment</v>
          </cell>
          <cell r="AL73">
            <v>492666.30525839084</v>
          </cell>
        </row>
        <row r="74">
          <cell r="L74" t="str">
            <v>Machinery and Equipment</v>
          </cell>
          <cell r="AL74">
            <v>272113.43745039077</v>
          </cell>
        </row>
        <row r="75">
          <cell r="L75" t="str">
            <v>Machinery and Equipment</v>
          </cell>
          <cell r="AL75">
            <v>115539.58040255767</v>
          </cell>
        </row>
        <row r="76">
          <cell r="L76" t="str">
            <v>Machinery and Equipment</v>
          </cell>
          <cell r="AL76">
            <v>203433.3341016304</v>
          </cell>
        </row>
        <row r="77">
          <cell r="L77" t="str">
            <v>Machinery and Equipment</v>
          </cell>
          <cell r="AL77">
            <v>131852.64936717768</v>
          </cell>
        </row>
        <row r="78">
          <cell r="L78" t="str">
            <v>Machinery and Equipment</v>
          </cell>
          <cell r="AL78">
            <v>330172.57900702249</v>
          </cell>
        </row>
        <row r="79">
          <cell r="L79" t="str">
            <v>Machinery and Equipment</v>
          </cell>
          <cell r="AL79">
            <v>151321.49202081133</v>
          </cell>
        </row>
        <row r="80">
          <cell r="L80" t="str">
            <v>Machinery and Equipment</v>
          </cell>
          <cell r="AL80">
            <v>270991.07233073667</v>
          </cell>
        </row>
        <row r="81">
          <cell r="L81" t="str">
            <v>Machinery and Equipment</v>
          </cell>
          <cell r="AL81">
            <v>230159.92712307055</v>
          </cell>
        </row>
        <row r="82">
          <cell r="L82" t="str">
            <v>Machinery and Equipment</v>
          </cell>
          <cell r="AL82">
            <v>152983.11504226105</v>
          </cell>
        </row>
        <row r="83">
          <cell r="L83" t="str">
            <v>Machinery and Equipment</v>
          </cell>
          <cell r="AL83">
            <v>170818.69622936257</v>
          </cell>
        </row>
        <row r="84">
          <cell r="L84" t="str">
            <v>Machinery and Equipment</v>
          </cell>
          <cell r="AL84">
            <v>52518.502826413503</v>
          </cell>
        </row>
        <row r="85">
          <cell r="L85" t="str">
            <v>Machinery and Equipment</v>
          </cell>
          <cell r="AL85">
            <v>200927.03317608745</v>
          </cell>
        </row>
        <row r="86">
          <cell r="L86" t="str">
            <v>Machinery and Equipment</v>
          </cell>
          <cell r="AL86">
            <v>30882.563946702739</v>
          </cell>
        </row>
        <row r="87">
          <cell r="L87" t="str">
            <v>Machinery and Equipment</v>
          </cell>
          <cell r="AL87">
            <v>2030728.4142287888</v>
          </cell>
        </row>
        <row r="88">
          <cell r="L88" t="str">
            <v>Machinery and Equipment</v>
          </cell>
          <cell r="AL88">
            <v>23081.981383870232</v>
          </cell>
        </row>
        <row r="89">
          <cell r="L89" t="str">
            <v>Machinery and Equipment</v>
          </cell>
          <cell r="AL89">
            <v>34049.976900404225</v>
          </cell>
        </row>
        <row r="90">
          <cell r="L90" t="str">
            <v>Machinery and Equipment</v>
          </cell>
          <cell r="AL90">
            <v>4944.1278190749354</v>
          </cell>
        </row>
        <row r="91">
          <cell r="L91" t="str">
            <v>Machinery and Equipment</v>
          </cell>
          <cell r="AL91">
            <v>11911.898335744307</v>
          </cell>
        </row>
        <row r="92">
          <cell r="L92" t="str">
            <v>Machinery and Equipment</v>
          </cell>
          <cell r="AL92">
            <v>17744.196695436378</v>
          </cell>
        </row>
        <row r="93">
          <cell r="L93" t="str">
            <v>Machinery and Equipment</v>
          </cell>
          <cell r="AL93">
            <v>20319.678807989989</v>
          </cell>
        </row>
        <row r="94">
          <cell r="L94" t="str">
            <v>Machinery and Equipment</v>
          </cell>
          <cell r="AL94">
            <v>36548.64935260998</v>
          </cell>
        </row>
        <row r="95">
          <cell r="L95" t="str">
            <v>Machinery and Equipment</v>
          </cell>
          <cell r="AL95">
            <v>23827.84638175373</v>
          </cell>
        </row>
        <row r="96">
          <cell r="L96" t="str">
            <v>Machinery and Equipment</v>
          </cell>
          <cell r="AL96">
            <v>6434.9999278530977</v>
          </cell>
        </row>
        <row r="97">
          <cell r="L97" t="str">
            <v>Machinery and Equipment</v>
          </cell>
          <cell r="AL97">
            <v>1540.1464308432626</v>
          </cell>
        </row>
        <row r="98">
          <cell r="L98" t="str">
            <v>Machinery and Equipment</v>
          </cell>
          <cell r="AL98">
            <v>10557.027587642662</v>
          </cell>
        </row>
        <row r="99">
          <cell r="L99" t="str">
            <v>Machinery and Equipment</v>
          </cell>
          <cell r="AL99">
            <v>4555.9738762103134</v>
          </cell>
        </row>
        <row r="100">
          <cell r="L100" t="str">
            <v>Machinery and Equipment</v>
          </cell>
          <cell r="AL100">
            <v>9206.2585994467154</v>
          </cell>
        </row>
        <row r="101">
          <cell r="L101" t="str">
            <v>Machinery and Equipment</v>
          </cell>
          <cell r="AL101">
            <v>2913.9661614189804</v>
          </cell>
        </row>
        <row r="102">
          <cell r="L102" t="str">
            <v>Machinery and Equipment</v>
          </cell>
          <cell r="AL102">
            <v>4949.7979151746376</v>
          </cell>
        </row>
        <row r="103">
          <cell r="L103" t="str">
            <v>Machinery and Equipment</v>
          </cell>
          <cell r="AL103">
            <v>7682.6629619038213</v>
          </cell>
        </row>
        <row r="104">
          <cell r="L104" t="str">
            <v>Machinery and Equipment</v>
          </cell>
          <cell r="AL104">
            <v>370501.19911738497</v>
          </cell>
        </row>
        <row r="105">
          <cell r="L105" t="str">
            <v>Machinery and Equipment</v>
          </cell>
          <cell r="AL105">
            <v>1000.3946476670022</v>
          </cell>
        </row>
        <row r="106">
          <cell r="L106" t="str">
            <v>Machinery and Equipment</v>
          </cell>
          <cell r="AL106">
            <v>37087.551835155333</v>
          </cell>
        </row>
        <row r="107">
          <cell r="L107" t="str">
            <v>Machinery and Equipment</v>
          </cell>
          <cell r="AL107">
            <v>175608.49406570385</v>
          </cell>
        </row>
        <row r="108">
          <cell r="L108" t="str">
            <v>Machinery and Equipment</v>
          </cell>
          <cell r="AL108">
            <v>23714.805047176913</v>
          </cell>
        </row>
        <row r="109">
          <cell r="L109" t="str">
            <v>Machinery and Equipment</v>
          </cell>
          <cell r="AL109">
            <v>33404.073603331461</v>
          </cell>
        </row>
        <row r="110">
          <cell r="L110" t="str">
            <v>Machinery and Equipment</v>
          </cell>
          <cell r="AL110">
            <v>4449.474869841747</v>
          </cell>
        </row>
        <row r="111">
          <cell r="L111" t="str">
            <v>Machinery and Equipment</v>
          </cell>
          <cell r="AL111">
            <v>2548.4069816464653</v>
          </cell>
        </row>
        <row r="112">
          <cell r="L112" t="str">
            <v>Machinery and Equipment</v>
          </cell>
          <cell r="AL112">
            <v>5997.8152537837159</v>
          </cell>
        </row>
        <row r="113">
          <cell r="L113" t="str">
            <v>Machinery and Equipment</v>
          </cell>
          <cell r="AL113">
            <v>189595.3685418028</v>
          </cell>
        </row>
        <row r="114">
          <cell r="L114" t="str">
            <v>Machinery and Equipment</v>
          </cell>
          <cell r="AL114">
            <v>403080.09057769924</v>
          </cell>
        </row>
        <row r="115">
          <cell r="L115" t="str">
            <v>Machinery and Equipment</v>
          </cell>
          <cell r="AL115">
            <v>112501.93114886168</v>
          </cell>
        </row>
        <row r="116">
          <cell r="L116" t="str">
            <v>Machinery and Equipment</v>
          </cell>
          <cell r="AL116">
            <v>14237.059770133754</v>
          </cell>
        </row>
        <row r="117">
          <cell r="L117" t="str">
            <v>Machinery and Equipment</v>
          </cell>
          <cell r="AL117">
            <v>198911.27387647494</v>
          </cell>
        </row>
        <row r="118">
          <cell r="L118" t="str">
            <v>Machinery and Equipment</v>
          </cell>
          <cell r="AL118">
            <v>459436.26547510945</v>
          </cell>
        </row>
        <row r="119">
          <cell r="L119" t="str">
            <v>Machinery and Equipment</v>
          </cell>
          <cell r="AL119">
            <v>108847.52819860417</v>
          </cell>
        </row>
        <row r="120">
          <cell r="L120" t="str">
            <v>Machinery and Equipment</v>
          </cell>
          <cell r="AL120">
            <v>48081.954050131324</v>
          </cell>
        </row>
        <row r="121">
          <cell r="L121" t="str">
            <v>Machinery and Equipment</v>
          </cell>
          <cell r="AL121">
            <v>15772.314091544662</v>
          </cell>
        </row>
        <row r="122">
          <cell r="L122" t="str">
            <v>Machinery and Equipment</v>
          </cell>
          <cell r="AL122">
            <v>53191.400931468721</v>
          </cell>
        </row>
        <row r="123">
          <cell r="L123" t="str">
            <v>Machinery and Equipment</v>
          </cell>
          <cell r="AL123">
            <v>10284.756679609818</v>
          </cell>
        </row>
        <row r="124">
          <cell r="L124" t="str">
            <v>Machinery and Equipment</v>
          </cell>
          <cell r="AL124">
            <v>2104.2311854633735</v>
          </cell>
        </row>
        <row r="125">
          <cell r="L125" t="str">
            <v>Machinery and Equipment</v>
          </cell>
          <cell r="AL125">
            <v>10519.130536677678</v>
          </cell>
        </row>
        <row r="126">
          <cell r="L126" t="str">
            <v>Machinery and Equipment</v>
          </cell>
          <cell r="AL126">
            <v>9220.0434904344929</v>
          </cell>
        </row>
        <row r="127">
          <cell r="L127" t="str">
            <v>Machinery and Equipment</v>
          </cell>
          <cell r="AL127">
            <v>0</v>
          </cell>
        </row>
        <row r="128">
          <cell r="L128" t="str">
            <v>Machinery and Equipment</v>
          </cell>
          <cell r="AL128">
            <v>370.45233337929136</v>
          </cell>
        </row>
        <row r="129">
          <cell r="L129" t="str">
            <v>Machinery and Equipment</v>
          </cell>
          <cell r="AL129">
            <v>2756.1016777780319</v>
          </cell>
        </row>
        <row r="130">
          <cell r="L130" t="str">
            <v>Machinery and Equipment</v>
          </cell>
          <cell r="AL130">
            <v>2592.8530792436181</v>
          </cell>
        </row>
        <row r="131">
          <cell r="L131" t="str">
            <v>Machinery and Equipment</v>
          </cell>
          <cell r="AL131">
            <v>0</v>
          </cell>
        </row>
        <row r="132">
          <cell r="L132" t="str">
            <v>Machinery and Equipment</v>
          </cell>
          <cell r="AL132">
            <v>1880.2779421759521</v>
          </cell>
        </row>
        <row r="133">
          <cell r="L133" t="str">
            <v>Machinery and Equipment</v>
          </cell>
          <cell r="AL133">
            <v>2345.472711275213</v>
          </cell>
        </row>
        <row r="134">
          <cell r="L134" t="str">
            <v>Machinery and Equipment</v>
          </cell>
          <cell r="AL134">
            <v>9682.7933233756157</v>
          </cell>
        </row>
        <row r="135">
          <cell r="L135" t="str">
            <v>Machinery and Equipment</v>
          </cell>
          <cell r="AL135">
            <v>3727.3071221829423</v>
          </cell>
        </row>
        <row r="136">
          <cell r="L136" t="str">
            <v>Machinery and Equipment</v>
          </cell>
          <cell r="AL136">
            <v>4451.5291517595178</v>
          </cell>
        </row>
        <row r="137">
          <cell r="L137" t="str">
            <v>Machinery and Equipment</v>
          </cell>
          <cell r="AL137">
            <v>16583.957338832621</v>
          </cell>
        </row>
        <row r="138">
          <cell r="L138" t="str">
            <v>Machinery and Equipment</v>
          </cell>
          <cell r="AL138">
            <v>53009.792832209168</v>
          </cell>
        </row>
        <row r="139">
          <cell r="L139" t="str">
            <v>Machinery and Equipment</v>
          </cell>
          <cell r="AL139">
            <v>19489.107872341545</v>
          </cell>
        </row>
        <row r="140">
          <cell r="L140" t="str">
            <v>Machinery and Equipment</v>
          </cell>
          <cell r="AL140">
            <v>8890.5099934226764</v>
          </cell>
        </row>
        <row r="141">
          <cell r="L141" t="str">
            <v>Machinery and Equipment</v>
          </cell>
          <cell r="AL141">
            <v>37300.215923735603</v>
          </cell>
        </row>
        <row r="142">
          <cell r="L142" t="str">
            <v>Machinery and Equipment</v>
          </cell>
          <cell r="AL142">
            <v>10599.154486123547</v>
          </cell>
        </row>
        <row r="143">
          <cell r="L143" t="str">
            <v>Machinery and Equipment</v>
          </cell>
          <cell r="AL143">
            <v>206454.19508419037</v>
          </cell>
        </row>
        <row r="144">
          <cell r="L144" t="str">
            <v>Machinery and Equipment</v>
          </cell>
          <cell r="AL144">
            <v>176191.65778962479</v>
          </cell>
        </row>
        <row r="145">
          <cell r="L145" t="str">
            <v>Machinery and Equipment</v>
          </cell>
          <cell r="AL145">
            <v>33894.407735207198</v>
          </cell>
        </row>
        <row r="146">
          <cell r="L146" t="str">
            <v>Machinery and Equipment</v>
          </cell>
          <cell r="AL146">
            <v>55901.374722797125</v>
          </cell>
        </row>
        <row r="147">
          <cell r="L147" t="str">
            <v>Machinery and Equipment</v>
          </cell>
          <cell r="AL147">
            <v>15683.977131840156</v>
          </cell>
        </row>
        <row r="148">
          <cell r="L148" t="str">
            <v>Machinery and Equipment</v>
          </cell>
          <cell r="AL148">
            <v>48468.174893198542</v>
          </cell>
        </row>
        <row r="149">
          <cell r="L149" t="str">
            <v>Machinery and Equipment</v>
          </cell>
          <cell r="AL149">
            <v>15952.458928455975</v>
          </cell>
        </row>
        <row r="150">
          <cell r="L150" t="str">
            <v>Machinery and Equipment</v>
          </cell>
          <cell r="AL150">
            <v>28839.776553107742</v>
          </cell>
        </row>
        <row r="151">
          <cell r="L151" t="str">
            <v>Machinery and Equipment</v>
          </cell>
          <cell r="AL151">
            <v>7917.9338684062468</v>
          </cell>
        </row>
        <row r="152">
          <cell r="L152" t="str">
            <v>Machinery and Equipment</v>
          </cell>
          <cell r="AL152">
            <v>14756.197056956711</v>
          </cell>
        </row>
        <row r="153">
          <cell r="L153" t="str">
            <v>Machinery and Equipment</v>
          </cell>
          <cell r="AL153">
            <v>75198.16411675683</v>
          </cell>
        </row>
        <row r="154">
          <cell r="L154" t="str">
            <v>Machinery and Equipment</v>
          </cell>
          <cell r="AL154">
            <v>83437.518695353065</v>
          </cell>
        </row>
        <row r="155">
          <cell r="L155" t="str">
            <v>Machinery and Equipment</v>
          </cell>
          <cell r="AL155">
            <v>70237.385783486767</v>
          </cell>
        </row>
        <row r="156">
          <cell r="L156" t="str">
            <v>Machinery and Equipment</v>
          </cell>
          <cell r="AL156">
            <v>21624.018070861857</v>
          </cell>
        </row>
        <row r="157">
          <cell r="L157" t="str">
            <v>Machinery and Equipment</v>
          </cell>
          <cell r="AL157">
            <v>13568.921309827083</v>
          </cell>
        </row>
        <row r="158">
          <cell r="L158" t="str">
            <v>Machinery and Equipment</v>
          </cell>
          <cell r="AL158">
            <v>38932.14263019753</v>
          </cell>
        </row>
        <row r="159">
          <cell r="L159" t="str">
            <v>Machinery and Equipment</v>
          </cell>
          <cell r="AL159">
            <v>14217.043157171003</v>
          </cell>
        </row>
        <row r="160">
          <cell r="L160" t="str">
            <v>Machinery and Equipment</v>
          </cell>
          <cell r="AL160">
            <v>53482.829275598458</v>
          </cell>
        </row>
        <row r="161">
          <cell r="L161" t="str">
            <v>Machinery and Equipment</v>
          </cell>
          <cell r="AL161">
            <v>48670.989070659009</v>
          </cell>
        </row>
        <row r="162">
          <cell r="L162" t="str">
            <v>Machinery and Equipment</v>
          </cell>
          <cell r="AL162">
            <v>0</v>
          </cell>
        </row>
        <row r="163">
          <cell r="L163" t="str">
            <v>Machinery and Equipment</v>
          </cell>
          <cell r="AL163">
            <v>32271.123598432554</v>
          </cell>
        </row>
        <row r="164">
          <cell r="L164" t="str">
            <v>Machinery and Equipment</v>
          </cell>
          <cell r="AL164">
            <v>89398.195259403015</v>
          </cell>
        </row>
        <row r="165">
          <cell r="L165" t="str">
            <v>Machinery and Equipment</v>
          </cell>
          <cell r="AL165">
            <v>86308.145933405045</v>
          </cell>
        </row>
        <row r="166">
          <cell r="L166" t="str">
            <v>Machinery and Equipment</v>
          </cell>
          <cell r="AL166">
            <v>246735.48865111935</v>
          </cell>
        </row>
        <row r="167">
          <cell r="L167" t="str">
            <v>Machinery and Equipment</v>
          </cell>
          <cell r="AL167">
            <v>57542.136386897393</v>
          </cell>
        </row>
        <row r="168">
          <cell r="L168" t="str">
            <v>Machinery and Equipment</v>
          </cell>
          <cell r="AL168">
            <v>7989.2269189466397</v>
          </cell>
        </row>
        <row r="169">
          <cell r="L169" t="str">
            <v>Machinery and Equipment</v>
          </cell>
          <cell r="AL169">
            <v>3465.2758021355316</v>
          </cell>
        </row>
        <row r="170">
          <cell r="L170" t="str">
            <v>Machinery and Equipment</v>
          </cell>
          <cell r="AL170">
            <v>39288.748909571048</v>
          </cell>
        </row>
        <row r="171">
          <cell r="L171" t="str">
            <v>Machinery and Equipment</v>
          </cell>
          <cell r="AL171">
            <v>9564.2558158742122</v>
          </cell>
        </row>
        <row r="172">
          <cell r="L172" t="str">
            <v>Machinery and Equipment</v>
          </cell>
          <cell r="AL172">
            <v>19026.945603681492</v>
          </cell>
        </row>
        <row r="173">
          <cell r="L173" t="str">
            <v>Machinery and Equipment</v>
          </cell>
          <cell r="AL173">
            <v>1502.3771174634412</v>
          </cell>
        </row>
        <row r="174">
          <cell r="L174" t="str">
            <v>Machinery and Equipment</v>
          </cell>
          <cell r="AL174">
            <v>7931.211043366663</v>
          </cell>
        </row>
        <row r="175">
          <cell r="L175" t="str">
            <v>Machinery and Equipment</v>
          </cell>
          <cell r="AL175">
            <v>5806.074583764731</v>
          </cell>
        </row>
        <row r="176">
          <cell r="L176" t="str">
            <v>Machinery and Equipment</v>
          </cell>
          <cell r="AL176">
            <v>4547.6919426159648</v>
          </cell>
        </row>
        <row r="177">
          <cell r="L177" t="str">
            <v>Machinery and Equipment</v>
          </cell>
          <cell r="AL177">
            <v>1399.4924964713771</v>
          </cell>
        </row>
        <row r="178">
          <cell r="L178" t="str">
            <v>Machinery and Equipment</v>
          </cell>
          <cell r="AL178">
            <v>954.36714862402039</v>
          </cell>
        </row>
        <row r="179">
          <cell r="L179" t="str">
            <v>Machinery and Equipment</v>
          </cell>
          <cell r="AL179">
            <v>771254.88185950299</v>
          </cell>
        </row>
        <row r="180">
          <cell r="L180" t="str">
            <v>Machinery and Equipment</v>
          </cell>
          <cell r="AL180">
            <v>384891.00242741127</v>
          </cell>
        </row>
        <row r="181">
          <cell r="L181" t="str">
            <v>Machinery and Equipment</v>
          </cell>
          <cell r="AL181">
            <v>31332.931047854516</v>
          </cell>
        </row>
        <row r="182">
          <cell r="L182" t="str">
            <v>Machinery and Equipment</v>
          </cell>
          <cell r="AL182">
            <v>43456.048380360749</v>
          </cell>
        </row>
        <row r="183">
          <cell r="L183" t="str">
            <v>Machinery and Equipment</v>
          </cell>
          <cell r="AL183">
            <v>210658.76743266624</v>
          </cell>
        </row>
        <row r="184">
          <cell r="L184" t="str">
            <v>Machinery and Equipment</v>
          </cell>
          <cell r="AL184">
            <v>346922.66797092767</v>
          </cell>
        </row>
        <row r="185">
          <cell r="L185" t="str">
            <v>Machinery and Equipment</v>
          </cell>
          <cell r="AL185">
            <v>337501.25492452522</v>
          </cell>
        </row>
        <row r="186">
          <cell r="L186" t="str">
            <v>Machinery and Equipment</v>
          </cell>
          <cell r="AL186">
            <v>159943.28539280003</v>
          </cell>
        </row>
        <row r="187">
          <cell r="L187" t="str">
            <v>Machinery and Equipment</v>
          </cell>
          <cell r="AL187">
            <v>21803.252926491685</v>
          </cell>
        </row>
        <row r="188">
          <cell r="L188" t="str">
            <v>Machinery and Equipment</v>
          </cell>
          <cell r="AL188">
            <v>117645.32182243987</v>
          </cell>
        </row>
        <row r="189">
          <cell r="L189" t="str">
            <v>Machinery and Equipment</v>
          </cell>
          <cell r="AL189">
            <v>5640.5206277689995</v>
          </cell>
        </row>
        <row r="190">
          <cell r="L190" t="str">
            <v>Machinery and Equipment</v>
          </cell>
          <cell r="AL190">
            <v>10471.004808738217</v>
          </cell>
        </row>
        <row r="191">
          <cell r="L191" t="str">
            <v>Machinery and Equipment</v>
          </cell>
          <cell r="AL191">
            <v>26233.767153875924</v>
          </cell>
        </row>
        <row r="192">
          <cell r="L192" t="str">
            <v>Machinery and Equipment</v>
          </cell>
          <cell r="AL192">
            <v>3641.9385902250701</v>
          </cell>
        </row>
        <row r="193">
          <cell r="L193" t="str">
            <v>Machinery and Equipment</v>
          </cell>
          <cell r="AL193">
            <v>9247.3431270368928</v>
          </cell>
        </row>
        <row r="194">
          <cell r="L194" t="str">
            <v>Machinery and Equipment</v>
          </cell>
          <cell r="AL194">
            <v>7114.1666338025552</v>
          </cell>
        </row>
        <row r="195">
          <cell r="L195" t="str">
            <v>Machinery and Equipment</v>
          </cell>
          <cell r="AL195">
            <v>2286.7246014802745</v>
          </cell>
        </row>
        <row r="196">
          <cell r="L196" t="str">
            <v>Machinery and Equipment</v>
          </cell>
          <cell r="AL196">
            <v>6254.7438564230515</v>
          </cell>
        </row>
        <row r="197">
          <cell r="L197" t="str">
            <v>Machinery and Equipment</v>
          </cell>
          <cell r="AL197">
            <v>13641.883478469292</v>
          </cell>
        </row>
        <row r="198">
          <cell r="L198" t="str">
            <v>Machinery and Equipment</v>
          </cell>
          <cell r="AL198">
            <v>10948.233695349983</v>
          </cell>
        </row>
        <row r="199">
          <cell r="L199" t="str">
            <v>Machinery and Equipment</v>
          </cell>
          <cell r="AL199">
            <v>0</v>
          </cell>
        </row>
        <row r="200">
          <cell r="L200" t="str">
            <v>Machinery and Equipment</v>
          </cell>
          <cell r="AL200">
            <v>50114.699112183014</v>
          </cell>
        </row>
        <row r="201">
          <cell r="L201" t="str">
            <v>Machinery and Equipment</v>
          </cell>
          <cell r="AL201">
            <v>12080.263431904385</v>
          </cell>
        </row>
        <row r="202">
          <cell r="L202" t="str">
            <v>Machinery and Equipment</v>
          </cell>
          <cell r="AL202">
            <v>1383.790723654349</v>
          </cell>
        </row>
        <row r="203">
          <cell r="L203" t="str">
            <v>Machinery and Equipment</v>
          </cell>
          <cell r="AL203">
            <v>710.32722259980403</v>
          </cell>
        </row>
        <row r="204">
          <cell r="L204" t="str">
            <v>Machinery and Equipment</v>
          </cell>
          <cell r="AL204">
            <v>3310.4138155870373</v>
          </cell>
        </row>
        <row r="205">
          <cell r="L205" t="str">
            <v>Machinery and Equipment</v>
          </cell>
          <cell r="AL205">
            <v>0</v>
          </cell>
        </row>
        <row r="206">
          <cell r="L206" t="str">
            <v>Machinery and Equipment</v>
          </cell>
          <cell r="AL206">
            <v>6990725.1975919623</v>
          </cell>
        </row>
        <row r="207">
          <cell r="L207" t="str">
            <v>Machinery and Equipment</v>
          </cell>
          <cell r="AL207">
            <v>176634.25413657664</v>
          </cell>
        </row>
        <row r="208">
          <cell r="L208" t="str">
            <v>Machinery and Equipment</v>
          </cell>
          <cell r="AL208">
            <v>399545.47979962541</v>
          </cell>
        </row>
        <row r="209">
          <cell r="L209" t="str">
            <v>Machinery and Equipment</v>
          </cell>
          <cell r="AL209">
            <v>100769.03976676127</v>
          </cell>
        </row>
        <row r="210">
          <cell r="L210" t="str">
            <v>Machinery and Equipment</v>
          </cell>
          <cell r="AL210">
            <v>21123.305698870412</v>
          </cell>
        </row>
        <row r="211">
          <cell r="L211" t="str">
            <v>Machinery and Equipment</v>
          </cell>
          <cell r="AL211">
            <v>4004.3725076625301</v>
          </cell>
        </row>
        <row r="212">
          <cell r="L212" t="str">
            <v>Machinery and Equipment</v>
          </cell>
          <cell r="AL212">
            <v>4453.6741425979471</v>
          </cell>
        </row>
        <row r="213">
          <cell r="L213" t="str">
            <v>Machinery and Equipment</v>
          </cell>
          <cell r="AL213">
            <v>50568.622751209259</v>
          </cell>
        </row>
        <row r="214">
          <cell r="L214" t="str">
            <v>Machinery and Equipment</v>
          </cell>
          <cell r="AL214">
            <v>104761.95165497814</v>
          </cell>
        </row>
        <row r="215">
          <cell r="L215" t="str">
            <v>Machinery and Equipment</v>
          </cell>
          <cell r="AL215">
            <v>7257.3889322620971</v>
          </cell>
        </row>
        <row r="216">
          <cell r="L216" t="str">
            <v>Machinery and Equipment</v>
          </cell>
          <cell r="AL216">
            <v>9570.7768590216292</v>
          </cell>
        </row>
        <row r="217">
          <cell r="L217" t="str">
            <v>Machinery and Equipment</v>
          </cell>
          <cell r="AL217">
            <v>19633.325429509456</v>
          </cell>
        </row>
        <row r="218">
          <cell r="L218" t="str">
            <v>Machinery and Equipment</v>
          </cell>
          <cell r="AL218">
            <v>38684.454240105086</v>
          </cell>
        </row>
        <row r="219">
          <cell r="L219" t="str">
            <v>Machinery and Equipment</v>
          </cell>
          <cell r="AL219">
            <v>34373.088329039674</v>
          </cell>
        </row>
        <row r="220">
          <cell r="L220" t="str">
            <v>Machinery and Equipment</v>
          </cell>
          <cell r="AL220">
            <v>6329.2285656150325</v>
          </cell>
        </row>
        <row r="221">
          <cell r="L221" t="str">
            <v>Machinery and Equipment</v>
          </cell>
          <cell r="AL221">
            <v>6668.7942185454622</v>
          </cell>
        </row>
        <row r="222">
          <cell r="L222" t="str">
            <v>Machinery and Equipment</v>
          </cell>
          <cell r="AL222">
            <v>5834.0165756297965</v>
          </cell>
        </row>
        <row r="223">
          <cell r="L223" t="str">
            <v>Machinery and Equipment</v>
          </cell>
          <cell r="AL223">
            <v>435.28160292747486</v>
          </cell>
        </row>
        <row r="224">
          <cell r="L224" t="str">
            <v>Machinery and Equipment</v>
          </cell>
          <cell r="AL224">
            <v>17786.81634948299</v>
          </cell>
        </row>
        <row r="225">
          <cell r="L225" t="str">
            <v>Machinery and Equipment</v>
          </cell>
          <cell r="AL225">
            <v>25896.225837791386</v>
          </cell>
        </row>
        <row r="226">
          <cell r="L226" t="str">
            <v>Machinery and Equipment</v>
          </cell>
          <cell r="AL226">
            <v>9867.2869449376212</v>
          </cell>
        </row>
        <row r="227">
          <cell r="L227" t="str">
            <v>Machinery and Equipment</v>
          </cell>
          <cell r="AL227">
            <v>23889.621173709849</v>
          </cell>
        </row>
        <row r="228">
          <cell r="L228" t="str">
            <v>Machinery and Equipment</v>
          </cell>
          <cell r="AL228">
            <v>11872.898656031872</v>
          </cell>
        </row>
        <row r="229">
          <cell r="L229" t="str">
            <v>Machinery and Equipment</v>
          </cell>
          <cell r="AL229">
            <v>24469.314267742611</v>
          </cell>
        </row>
        <row r="230">
          <cell r="L230" t="str">
            <v>Machinery and Equipment</v>
          </cell>
          <cell r="AL230">
            <v>33005.231524233852</v>
          </cell>
        </row>
        <row r="231">
          <cell r="L231" t="str">
            <v>Machinery and Equipment</v>
          </cell>
          <cell r="AL231">
            <v>11641.084550411908</v>
          </cell>
        </row>
        <row r="232">
          <cell r="L232" t="str">
            <v>Machinery and Equipment</v>
          </cell>
          <cell r="AL232">
            <v>29682.627500176804</v>
          </cell>
        </row>
        <row r="233">
          <cell r="L233" t="str">
            <v>Machinery and Equipment</v>
          </cell>
          <cell r="AL233">
            <v>8281.6161480845058</v>
          </cell>
        </row>
        <row r="234">
          <cell r="L234" t="str">
            <v>Machinery and Equipment</v>
          </cell>
          <cell r="AL234">
            <v>5355.4115938152181</v>
          </cell>
        </row>
        <row r="235">
          <cell r="L235" t="str">
            <v>Machinery and Equipment</v>
          </cell>
          <cell r="AL235">
            <v>670044.22754392098</v>
          </cell>
        </row>
        <row r="236">
          <cell r="L236" t="str">
            <v>Machinery and Equipment</v>
          </cell>
          <cell r="AL236">
            <v>112121.05485298841</v>
          </cell>
        </row>
        <row r="237">
          <cell r="L237" t="str">
            <v>Machinery and Equipment</v>
          </cell>
          <cell r="AL237">
            <v>5807.8107317728163</v>
          </cell>
        </row>
        <row r="238">
          <cell r="L238" t="str">
            <v>Machinery and Equipment</v>
          </cell>
          <cell r="AL238">
            <v>5435.8308822703666</v>
          </cell>
        </row>
        <row r="239">
          <cell r="L239" t="str">
            <v>Machinery and Equipment</v>
          </cell>
          <cell r="AL239">
            <v>49481.223574214782</v>
          </cell>
        </row>
        <row r="240">
          <cell r="L240" t="str">
            <v>Machinery and Equipment</v>
          </cell>
          <cell r="AL240">
            <v>93438.528811882847</v>
          </cell>
        </row>
        <row r="241">
          <cell r="L241" t="str">
            <v>Machinery and Equipment</v>
          </cell>
          <cell r="AL241">
            <v>31629.267442876309</v>
          </cell>
        </row>
        <row r="242">
          <cell r="L242" t="str">
            <v>Machinery and Equipment</v>
          </cell>
          <cell r="AL242">
            <v>100544.06586904421</v>
          </cell>
        </row>
        <row r="243">
          <cell r="L243" t="str">
            <v>Machinery and Equipment</v>
          </cell>
          <cell r="AL243">
            <v>20615.874365161544</v>
          </cell>
        </row>
        <row r="244">
          <cell r="L244" t="str">
            <v>Machinery and Equipment</v>
          </cell>
          <cell r="AL244">
            <v>4833.5232992247757</v>
          </cell>
        </row>
        <row r="245">
          <cell r="L245" t="str">
            <v>Machinery and Equipment</v>
          </cell>
          <cell r="AL245">
            <v>16345.732833866092</v>
          </cell>
        </row>
        <row r="246">
          <cell r="L246" t="str">
            <v>Machinery and Equipment</v>
          </cell>
          <cell r="AL246">
            <v>223208.53883099183</v>
          </cell>
        </row>
        <row r="247">
          <cell r="L247" t="str">
            <v>Machinery and Equipment</v>
          </cell>
          <cell r="AL247">
            <v>9737.5224043800972</v>
          </cell>
        </row>
        <row r="248">
          <cell r="L248" t="str">
            <v>Machinery and Equipment</v>
          </cell>
          <cell r="AL248">
            <v>22208.848525126967</v>
          </cell>
        </row>
        <row r="249">
          <cell r="L249" t="str">
            <v>Machinery and Equipment</v>
          </cell>
          <cell r="AL249">
            <v>112496.51943468672</v>
          </cell>
        </row>
        <row r="250">
          <cell r="L250" t="str">
            <v>Machinery and Equipment</v>
          </cell>
          <cell r="AL250">
            <v>113017.88762778694</v>
          </cell>
        </row>
        <row r="251">
          <cell r="L251" t="str">
            <v>Machinery and Equipment</v>
          </cell>
          <cell r="AL251">
            <v>63518.81359848522</v>
          </cell>
        </row>
        <row r="252">
          <cell r="L252" t="str">
            <v>Machinery and Equipment</v>
          </cell>
          <cell r="AL252">
            <v>35141.785520398596</v>
          </cell>
        </row>
        <row r="253">
          <cell r="L253" t="str">
            <v>Machinery and Equipment</v>
          </cell>
          <cell r="AL253">
            <v>77673.350213242331</v>
          </cell>
        </row>
        <row r="254">
          <cell r="L254" t="str">
            <v>Machinery and Equipment</v>
          </cell>
          <cell r="AL254">
            <v>4196.8867050983026</v>
          </cell>
        </row>
        <row r="255">
          <cell r="L255" t="str">
            <v>Machinery and Equipment</v>
          </cell>
          <cell r="AL255">
            <v>39897.80995247286</v>
          </cell>
        </row>
        <row r="256">
          <cell r="L256" t="str">
            <v>Machinery and Equipment</v>
          </cell>
          <cell r="AL256">
            <v>134201.84667216061</v>
          </cell>
        </row>
        <row r="257">
          <cell r="L257" t="str">
            <v>Machinery and Equipment</v>
          </cell>
          <cell r="AL257">
            <v>152633.58950630634</v>
          </cell>
        </row>
        <row r="258">
          <cell r="L258" t="str">
            <v>Machinery and Equipment</v>
          </cell>
          <cell r="AL258">
            <v>8250.7332130733976</v>
          </cell>
        </row>
        <row r="259">
          <cell r="L259" t="str">
            <v>Machinery and Equipment</v>
          </cell>
          <cell r="AL259">
            <v>28383.004456917355</v>
          </cell>
        </row>
        <row r="260">
          <cell r="L260" t="str">
            <v>Machinery and Equipment</v>
          </cell>
          <cell r="AL260">
            <v>74839.807390530026</v>
          </cell>
        </row>
        <row r="261">
          <cell r="L261" t="str">
            <v>Machinery and Equipment</v>
          </cell>
          <cell r="AL261">
            <v>42285.715292448971</v>
          </cell>
        </row>
        <row r="262">
          <cell r="L262" t="str">
            <v>Computer Equipment</v>
          </cell>
          <cell r="AL262">
            <v>2222.8793870933996</v>
          </cell>
        </row>
        <row r="263">
          <cell r="L263" t="str">
            <v>Computer Equipment</v>
          </cell>
          <cell r="AL263">
            <v>0</v>
          </cell>
        </row>
        <row r="264">
          <cell r="L264" t="str">
            <v>Computer Equipment</v>
          </cell>
          <cell r="AL264">
            <v>0</v>
          </cell>
        </row>
        <row r="265">
          <cell r="L265" t="str">
            <v>Computer Equipment</v>
          </cell>
          <cell r="AL265">
            <v>0</v>
          </cell>
        </row>
        <row r="266">
          <cell r="L266" t="str">
            <v>Computer Equipment</v>
          </cell>
          <cell r="AL266">
            <v>0</v>
          </cell>
        </row>
        <row r="267">
          <cell r="L267" t="str">
            <v>Computer Equipment</v>
          </cell>
          <cell r="AL267">
            <v>165.49882034976156</v>
          </cell>
        </row>
        <row r="268">
          <cell r="L268" t="str">
            <v>Computer Equipment</v>
          </cell>
          <cell r="AL268">
            <v>0</v>
          </cell>
        </row>
        <row r="269">
          <cell r="L269" t="str">
            <v>Computer Equipment</v>
          </cell>
          <cell r="AL269">
            <v>0</v>
          </cell>
        </row>
        <row r="270">
          <cell r="L270" t="str">
            <v>Computer Equipment</v>
          </cell>
          <cell r="AL270">
            <v>0</v>
          </cell>
        </row>
        <row r="271">
          <cell r="L271" t="str">
            <v>Computer Equipment</v>
          </cell>
          <cell r="AL271">
            <v>234.39259873706865</v>
          </cell>
        </row>
        <row r="272">
          <cell r="L272" t="str">
            <v>Computer Equipment</v>
          </cell>
          <cell r="AL272">
            <v>43.922574669012128</v>
          </cell>
        </row>
        <row r="273">
          <cell r="L273" t="str">
            <v>Computer Equipment</v>
          </cell>
          <cell r="AL273">
            <v>12204.25817482785</v>
          </cell>
        </row>
        <row r="274">
          <cell r="L274" t="str">
            <v>Computer Equipment</v>
          </cell>
          <cell r="AL274">
            <v>2874.6333143532443</v>
          </cell>
        </row>
        <row r="275">
          <cell r="L275" t="str">
            <v>Computer Equipment</v>
          </cell>
          <cell r="AL275">
            <v>1841.022882352941</v>
          </cell>
        </row>
        <row r="276">
          <cell r="L276" t="str">
            <v>Computer Equipment</v>
          </cell>
          <cell r="AL276">
            <v>4833.1618515213631</v>
          </cell>
        </row>
        <row r="277">
          <cell r="L277" t="str">
            <v>Computer Equipment</v>
          </cell>
          <cell r="AL277">
            <v>456.55787473506649</v>
          </cell>
        </row>
        <row r="278">
          <cell r="L278" t="str">
            <v>Computer Equipment</v>
          </cell>
          <cell r="AL278">
            <v>3375.3689433847403</v>
          </cell>
        </row>
        <row r="279">
          <cell r="L279" t="str">
            <v>Computer Equipment</v>
          </cell>
          <cell r="AL279">
            <v>6834.6369506672518</v>
          </cell>
        </row>
        <row r="280">
          <cell r="L280" t="str">
            <v>Computer Equipment</v>
          </cell>
          <cell r="AL280">
            <v>17928.713279870692</v>
          </cell>
        </row>
        <row r="281">
          <cell r="L281" t="str">
            <v>Computer Equipment</v>
          </cell>
          <cell r="AL281">
            <v>7946.9239008589084</v>
          </cell>
        </row>
        <row r="282">
          <cell r="L282" t="str">
            <v>Computer Equipment</v>
          </cell>
          <cell r="AL282">
            <v>2900.8405280675288</v>
          </cell>
        </row>
        <row r="283">
          <cell r="L283" t="str">
            <v>Computer Equipment</v>
          </cell>
          <cell r="AL283">
            <v>12749.309164677032</v>
          </cell>
        </row>
        <row r="284">
          <cell r="L284" t="str">
            <v>Computer Equipment</v>
          </cell>
          <cell r="AL284">
            <v>593.46208870755072</v>
          </cell>
        </row>
        <row r="285">
          <cell r="L285" t="str">
            <v>Computer Equipment</v>
          </cell>
          <cell r="AL285">
            <v>6496.2010710739278</v>
          </cell>
        </row>
        <row r="286">
          <cell r="L286" t="str">
            <v>Computer Equipment</v>
          </cell>
          <cell r="AL286">
            <v>2876.7086769265525</v>
          </cell>
        </row>
        <row r="287">
          <cell r="L287" t="str">
            <v>Computer Equipment</v>
          </cell>
          <cell r="AL287">
            <v>8091.7167365546202</v>
          </cell>
        </row>
        <row r="288">
          <cell r="L288" t="str">
            <v>Computer Equipment</v>
          </cell>
          <cell r="AL288">
            <v>0</v>
          </cell>
        </row>
        <row r="289">
          <cell r="L289" t="str">
            <v>Vehicles</v>
          </cell>
          <cell r="AL289">
            <v>16490.430773344517</v>
          </cell>
        </row>
        <row r="290">
          <cell r="L290" t="str">
            <v>Vehicles</v>
          </cell>
          <cell r="AL290">
            <v>0</v>
          </cell>
        </row>
        <row r="291">
          <cell r="L291" t="str">
            <v>Vehicles</v>
          </cell>
          <cell r="AL291">
            <v>0</v>
          </cell>
        </row>
        <row r="292">
          <cell r="L292" t="str">
            <v>Vehicles</v>
          </cell>
          <cell r="AL292">
            <v>8857.3723256759495</v>
          </cell>
        </row>
        <row r="293">
          <cell r="L293" t="str">
            <v>Vehicles</v>
          </cell>
          <cell r="AL293">
            <v>0</v>
          </cell>
        </row>
        <row r="294">
          <cell r="L294" t="str">
            <v>Vehicles</v>
          </cell>
          <cell r="AL294">
            <v>0</v>
          </cell>
        </row>
        <row r="295">
          <cell r="L295" t="str">
            <v>Vehicles</v>
          </cell>
          <cell r="AL295">
            <v>0</v>
          </cell>
        </row>
        <row r="296">
          <cell r="L296" t="str">
            <v>Vehicles</v>
          </cell>
          <cell r="AL296">
            <v>0</v>
          </cell>
        </row>
        <row r="297">
          <cell r="L297" t="str">
            <v>Vehicles</v>
          </cell>
          <cell r="AL297">
            <v>17589.796619718309</v>
          </cell>
        </row>
        <row r="298">
          <cell r="L298" t="str">
            <v>Vehicles</v>
          </cell>
          <cell r="AL298">
            <v>0</v>
          </cell>
        </row>
        <row r="299">
          <cell r="L299" t="str">
            <v>Industrial Vehicles</v>
          </cell>
          <cell r="AL299">
            <v>75649.708464989279</v>
          </cell>
        </row>
        <row r="300">
          <cell r="L300" t="str">
            <v>Industrial Vehicles</v>
          </cell>
          <cell r="AL300">
            <v>56634.906622320974</v>
          </cell>
        </row>
        <row r="301">
          <cell r="L301" t="str">
            <v>Industrial Vehicles</v>
          </cell>
          <cell r="AL301">
            <v>65936.811281947623</v>
          </cell>
        </row>
        <row r="302">
          <cell r="L302" t="str">
            <v>Industrial Vehicles</v>
          </cell>
          <cell r="AL302">
            <v>369.85744846659304</v>
          </cell>
        </row>
        <row r="303">
          <cell r="L303" t="str">
            <v>Industrial Vehicles</v>
          </cell>
          <cell r="AL303">
            <v>61839.269813577754</v>
          </cell>
        </row>
        <row r="304">
          <cell r="L304" t="str">
            <v>Industrial Vehicles</v>
          </cell>
          <cell r="AL304">
            <v>50024.517246047471</v>
          </cell>
        </row>
        <row r="305">
          <cell r="L305" t="str">
            <v>Industrial Vehicles</v>
          </cell>
          <cell r="AL305">
            <v>1330.4631376991658</v>
          </cell>
        </row>
        <row r="306">
          <cell r="L306" t="str">
            <v>Industrial Vehicles</v>
          </cell>
          <cell r="AL306">
            <v>52129.918538458602</v>
          </cell>
        </row>
        <row r="307">
          <cell r="L307" t="str">
            <v>Industrial Vehicles</v>
          </cell>
          <cell r="AL307">
            <v>97550.148112352414</v>
          </cell>
        </row>
        <row r="308">
          <cell r="L308" t="str">
            <v>Industrial Vehicles</v>
          </cell>
          <cell r="AL308">
            <v>0</v>
          </cell>
        </row>
        <row r="309">
          <cell r="L309" t="str">
            <v>Industrial Vehicles</v>
          </cell>
          <cell r="AL309">
            <v>0</v>
          </cell>
        </row>
        <row r="310">
          <cell r="L310" t="str">
            <v>Industrial Vehicles</v>
          </cell>
          <cell r="AL310">
            <v>46926.799669164429</v>
          </cell>
        </row>
        <row r="311">
          <cell r="L311" t="str">
            <v>Industrial Vehicles</v>
          </cell>
          <cell r="AL311">
            <v>83665.885826560465</v>
          </cell>
        </row>
        <row r="312">
          <cell r="L312" t="str">
            <v>Industrial Vehicles</v>
          </cell>
          <cell r="AL312">
            <v>0</v>
          </cell>
        </row>
        <row r="313">
          <cell r="L313" t="str">
            <v>Computer Equipment</v>
          </cell>
          <cell r="AL313">
            <v>32573.36147927009</v>
          </cell>
        </row>
        <row r="314">
          <cell r="L314" t="str">
            <v>Computer Equipment</v>
          </cell>
          <cell r="AL314">
            <v>8183.987307936939</v>
          </cell>
        </row>
        <row r="315">
          <cell r="L315" t="str">
            <v>Computer Equipment</v>
          </cell>
          <cell r="AL315">
            <v>13179.488989604857</v>
          </cell>
        </row>
        <row r="316">
          <cell r="L316" t="str">
            <v>Computer Equipment</v>
          </cell>
          <cell r="AL316">
            <v>10131.699866128776</v>
          </cell>
        </row>
        <row r="317">
          <cell r="L317" t="str">
            <v>Computer Equipment</v>
          </cell>
          <cell r="AL317">
            <v>17160.522998109631</v>
          </cell>
        </row>
        <row r="318">
          <cell r="L318" t="str">
            <v>Computer Equipment</v>
          </cell>
          <cell r="AL318">
            <v>8300.4942233697457</v>
          </cell>
        </row>
        <row r="319">
          <cell r="L319" t="str">
            <v>Computer Equipment</v>
          </cell>
          <cell r="AL319">
            <v>68830.298255660367</v>
          </cell>
        </row>
        <row r="320">
          <cell r="L320" t="str">
            <v>Computer Equipment</v>
          </cell>
          <cell r="AL320">
            <v>1240.7058299999999</v>
          </cell>
        </row>
        <row r="321">
          <cell r="L321" t="str">
            <v>Furniture &amp; Fixtures</v>
          </cell>
          <cell r="AL321">
            <v>1685.1027972845318</v>
          </cell>
        </row>
        <row r="322">
          <cell r="L322" t="str">
            <v>Furniture &amp; Fixtures</v>
          </cell>
          <cell r="AL322">
            <v>9448.5035934048392</v>
          </cell>
        </row>
        <row r="323">
          <cell r="L323" t="str">
            <v>Furniture &amp; Fixtures</v>
          </cell>
          <cell r="AL323">
            <v>2320.8937677965823</v>
          </cell>
        </row>
        <row r="324">
          <cell r="L324" t="str">
            <v>Furniture &amp; Fixtures</v>
          </cell>
          <cell r="AL324">
            <v>0</v>
          </cell>
        </row>
        <row r="325">
          <cell r="L325" t="str">
            <v>Furniture &amp; Fixtures</v>
          </cell>
          <cell r="AL325">
            <v>10018.028647589579</v>
          </cell>
        </row>
        <row r="326">
          <cell r="L326" t="str">
            <v>Furniture &amp; Fixtures</v>
          </cell>
          <cell r="AL326">
            <v>937.53153878749197</v>
          </cell>
        </row>
        <row r="327">
          <cell r="L327" t="str">
            <v>Furniture &amp; Fixtures</v>
          </cell>
          <cell r="AL327">
            <v>1758.4100732673269</v>
          </cell>
        </row>
        <row r="328">
          <cell r="L328" t="str">
            <v>Furniture &amp; Fixtures</v>
          </cell>
          <cell r="AL328">
            <v>236.58095999999998</v>
          </cell>
        </row>
        <row r="329">
          <cell r="L329" t="str">
            <v>Furniture &amp; Fixtures</v>
          </cell>
          <cell r="AL329">
            <v>15454.429570322674</v>
          </cell>
        </row>
        <row r="330">
          <cell r="L330" t="str">
            <v>Furniture &amp; Fixtures</v>
          </cell>
          <cell r="AL330">
            <v>15198.413364083766</v>
          </cell>
        </row>
        <row r="331">
          <cell r="L331" t="str">
            <v>Furniture &amp; Fixtures</v>
          </cell>
          <cell r="AL331">
            <v>652.97614197847247</v>
          </cell>
        </row>
        <row r="332">
          <cell r="L332" t="str">
            <v>Furniture &amp; Fixtures</v>
          </cell>
          <cell r="AL332">
            <v>1653.4376592161691</v>
          </cell>
        </row>
        <row r="333">
          <cell r="L333" t="str">
            <v>Furniture &amp; Fixtures</v>
          </cell>
          <cell r="AL333">
            <v>1534.897638691323</v>
          </cell>
        </row>
        <row r="334">
          <cell r="L334" t="str">
            <v>Furniture &amp; Fixtures</v>
          </cell>
          <cell r="AL334">
            <v>4159.2613181808538</v>
          </cell>
        </row>
        <row r="335">
          <cell r="L335" t="str">
            <v>Furniture &amp; Fixtures</v>
          </cell>
          <cell r="AL335">
            <v>7415.5799131024387</v>
          </cell>
        </row>
        <row r="336">
          <cell r="L336" t="str">
            <v>Furniture &amp; Fixtures</v>
          </cell>
          <cell r="AL336">
            <v>1799.541438889107</v>
          </cell>
        </row>
        <row r="337">
          <cell r="L337" t="str">
            <v>Furniture &amp; Fixtures</v>
          </cell>
          <cell r="AL337">
            <v>8241.3267928700679</v>
          </cell>
        </row>
        <row r="338">
          <cell r="L338" t="str">
            <v>Furniture &amp; Fixtures</v>
          </cell>
          <cell r="AL338">
            <v>10108.371857142856</v>
          </cell>
        </row>
        <row r="339">
          <cell r="L339" t="str">
            <v>Furniture &amp; Fixtures</v>
          </cell>
          <cell r="AL339">
            <v>5720.9514595044875</v>
          </cell>
        </row>
        <row r="340">
          <cell r="L340" t="str">
            <v>Furniture &amp; Fixtures</v>
          </cell>
          <cell r="AL340">
            <v>3171.5719219930797</v>
          </cell>
        </row>
        <row r="341">
          <cell r="L341" t="str">
            <v>Furniture &amp; Fixtures</v>
          </cell>
          <cell r="AL341">
            <v>20575.739896001411</v>
          </cell>
        </row>
        <row r="342">
          <cell r="L342" t="str">
            <v>Furniture &amp; Fixtures</v>
          </cell>
          <cell r="AL342">
            <v>8084.7406314473692</v>
          </cell>
        </row>
        <row r="343">
          <cell r="L343" t="str">
            <v>Furniture &amp; Fixtures</v>
          </cell>
          <cell r="AL343">
            <v>1492.6340504475181</v>
          </cell>
        </row>
        <row r="344">
          <cell r="L344" t="str">
            <v>Furniture &amp; Fixtures</v>
          </cell>
          <cell r="AL344">
            <v>1012.1689102392343</v>
          </cell>
        </row>
        <row r="345">
          <cell r="L345" t="str">
            <v>Furniture &amp; Fixtures</v>
          </cell>
          <cell r="AL345">
            <v>527.68363137085589</v>
          </cell>
        </row>
        <row r="346">
          <cell r="L346" t="str">
            <v>Furniture &amp; Fixtures</v>
          </cell>
          <cell r="AL346">
            <v>5429.1739684915228</v>
          </cell>
        </row>
        <row r="347">
          <cell r="L347" t="str">
            <v>Furniture &amp; Fixtures</v>
          </cell>
          <cell r="AL347">
            <v>26296.349763909784</v>
          </cell>
        </row>
        <row r="348">
          <cell r="L348" t="str">
            <v>Furniture &amp; Fixtures</v>
          </cell>
          <cell r="AL348">
            <v>6924.2638260107669</v>
          </cell>
        </row>
        <row r="349">
          <cell r="L349" t="str">
            <v>Furniture &amp; Fixtures</v>
          </cell>
          <cell r="AL349">
            <v>3436.9072034638048</v>
          </cell>
        </row>
        <row r="350">
          <cell r="L350" t="str">
            <v>Furniture &amp; Fixtures</v>
          </cell>
          <cell r="AL350">
            <v>6258.5783929368627</v>
          </cell>
        </row>
        <row r="351">
          <cell r="L351" t="str">
            <v>Furniture &amp; Fixtures</v>
          </cell>
          <cell r="AL351">
            <v>1002.5118179999998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actors"/>
      <sheetName val="Movements Summary"/>
      <sheetName val="Metal Balance"/>
      <sheetName val="Movements"/>
      <sheetName val="MovementTypes"/>
      <sheetName val="StockTypes"/>
      <sheetName val="StockOwnership"/>
    </sheetNames>
    <sheetDataSet>
      <sheetData sheetId="0" refreshError="1">
        <row r="2">
          <cell r="A2">
            <v>1</v>
          </cell>
          <cell r="B2" t="str">
            <v>U?CS</v>
          </cell>
        </row>
        <row r="3">
          <cell r="A3">
            <v>2</v>
          </cell>
          <cell r="B3" t="str">
            <v>??????-?????</v>
          </cell>
        </row>
        <row r="4">
          <cell r="A4">
            <v>3</v>
          </cell>
          <cell r="B4" t="str">
            <v>??????</v>
          </cell>
        </row>
        <row r="5">
          <cell r="A5">
            <v>4</v>
          </cell>
          <cell r="B5" t="str">
            <v>???????</v>
          </cell>
        </row>
        <row r="6">
          <cell r="A6">
            <v>5</v>
          </cell>
          <cell r="B6" t="str">
            <v>??????</v>
          </cell>
        </row>
        <row r="7">
          <cell r="A7">
            <v>6</v>
          </cell>
          <cell r="B7" t="str">
            <v>??????</v>
          </cell>
        </row>
        <row r="8">
          <cell r="A8">
            <v>7</v>
          </cell>
          <cell r="B8" t="str">
            <v>??????</v>
          </cell>
        </row>
        <row r="9">
          <cell r="A9">
            <v>8</v>
          </cell>
          <cell r="B9" t="str">
            <v>?????</v>
          </cell>
        </row>
        <row r="10">
          <cell r="A10">
            <v>9</v>
          </cell>
          <cell r="B10" t="str">
            <v>????</v>
          </cell>
        </row>
        <row r="11">
          <cell r="A11">
            <v>10</v>
          </cell>
          <cell r="B11" t="str">
            <v>????? ???????</v>
          </cell>
        </row>
        <row r="12">
          <cell r="A12">
            <v>11</v>
          </cell>
          <cell r="B12" t="str">
            <v>???????????</v>
          </cell>
        </row>
        <row r="13">
          <cell r="A13">
            <v>12</v>
          </cell>
          <cell r="B13" t="str">
            <v>???</v>
          </cell>
        </row>
        <row r="14">
          <cell r="A14">
            <v>13</v>
          </cell>
          <cell r="B14" t="str">
            <v>?????-???????</v>
          </cell>
        </row>
        <row r="15">
          <cell r="A15">
            <v>14</v>
          </cell>
          <cell r="B15" t="str">
            <v>???-??????</v>
          </cell>
        </row>
        <row r="16">
          <cell r="A16">
            <v>15</v>
          </cell>
          <cell r="B16" t="str">
            <v>????? 95</v>
          </cell>
        </row>
        <row r="17">
          <cell r="A17">
            <v>16</v>
          </cell>
          <cell r="B17" t="str">
            <v>??????? ??</v>
          </cell>
        </row>
        <row r="18">
          <cell r="A18">
            <v>17</v>
          </cell>
          <cell r="B18" t="str">
            <v>T????????</v>
          </cell>
        </row>
        <row r="19">
          <cell r="A19">
            <v>18</v>
          </cell>
          <cell r="B19" t="str">
            <v>???????</v>
          </cell>
        </row>
        <row r="20">
          <cell r="A20">
            <v>19</v>
          </cell>
          <cell r="B20" t="str">
            <v>?????</v>
          </cell>
        </row>
        <row r="21">
          <cell r="A21">
            <v>20</v>
          </cell>
          <cell r="B21" t="str">
            <v>??????&amp;??</v>
          </cell>
        </row>
        <row r="22">
          <cell r="A22">
            <v>21</v>
          </cell>
          <cell r="B22" t="str">
            <v xml:space="preserve">???? ????? </v>
          </cell>
        </row>
        <row r="23">
          <cell r="A23">
            <v>22</v>
          </cell>
          <cell r="B23" t="str">
            <v>???? ??</v>
          </cell>
        </row>
        <row r="24">
          <cell r="A24">
            <v>23</v>
          </cell>
          <cell r="B24" t="str">
            <v>???????</v>
          </cell>
        </row>
        <row r="25">
          <cell r="A25">
            <v>24</v>
          </cell>
          <cell r="B25" t="str">
            <v>???????</v>
          </cell>
        </row>
        <row r="26">
          <cell r="A26">
            <v>25</v>
          </cell>
          <cell r="B26" t="str">
            <v>??????</v>
          </cell>
        </row>
        <row r="27">
          <cell r="A27">
            <v>26</v>
          </cell>
          <cell r="B27" t="str">
            <v>???????????</v>
          </cell>
        </row>
        <row r="28">
          <cell r="A28">
            <v>27</v>
          </cell>
          <cell r="B28" t="str">
            <v>????????</v>
          </cell>
        </row>
        <row r="29">
          <cell r="A29">
            <v>28</v>
          </cell>
          <cell r="B29" t="str">
            <v>??????? ??</v>
          </cell>
        </row>
        <row r="30">
          <cell r="A30">
            <v>29</v>
          </cell>
          <cell r="B30" t="str">
            <v>KO??-?.?????</v>
          </cell>
        </row>
        <row r="33">
          <cell r="A33">
            <v>100</v>
          </cell>
          <cell r="B33" t="str">
            <v>?????</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TOTAAL"/>
      <sheetName val="Alternative sample sizes"/>
      <sheetName val="Sheet1"/>
    </sheetNames>
    <sheetDataSet>
      <sheetData sheetId="0" refreshError="1"/>
      <sheetData sheetId="1" refreshError="1">
        <row r="9">
          <cell r="C9">
            <v>80000</v>
          </cell>
        </row>
      </sheetData>
      <sheetData sheetId="2" refreshError="1"/>
      <sheetData sheetId="3"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H14"/>
      <sheetName val="H13 Adjs"/>
      <sheetName val="H14 Adjs"/>
      <sheetName val="CRYSTAL_PERSIST"/>
      <sheetName val="Other Acq Cost"/>
      <sheetName val="Property Disposal"/>
      <sheetName val="Gaming GP"/>
      <sheetName val="Gaming CODB"/>
      <sheetName val="SLL"/>
      <sheetName val="Laundy"/>
      <sheetName val="2225 2205"/>
      <sheetName val="4088 4350 9015 9110"/>
      <sheetName val="4055"/>
      <sheetName val="4555"/>
    </sheetNames>
    <sheetDataSet>
      <sheetData sheetId="0"/>
      <sheetData sheetId="1"/>
      <sheetData sheetId="2">
        <row r="3">
          <cell r="E3">
            <v>4.9428789700000104</v>
          </cell>
        </row>
      </sheetData>
      <sheetData sheetId="3">
        <row r="3">
          <cell r="B3">
            <v>17.211746509999998</v>
          </cell>
        </row>
      </sheetData>
      <sheetData sheetId="4"/>
      <sheetData sheetId="5"/>
      <sheetData sheetId="6"/>
      <sheetData sheetId="7">
        <row r="6">
          <cell r="B6">
            <v>44291232.509999998</v>
          </cell>
        </row>
      </sheetData>
      <sheetData sheetId="8">
        <row r="2">
          <cell r="B2">
            <v>194682.23999999999</v>
          </cell>
        </row>
      </sheetData>
      <sheetData sheetId="9"/>
      <sheetData sheetId="10"/>
      <sheetData sheetId="11"/>
      <sheetData sheetId="12"/>
      <sheetData sheetId="13"/>
      <sheetData sheetId="1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quired to Complete Form"/>
      <sheetName val="Carryover Effects"/>
      <sheetName val="Summary of Misstatements"/>
      <sheetName val="Other Conditions"/>
      <sheetName val="Qualitative Considerations"/>
      <sheetName val="Conclusions"/>
      <sheetName val="Tickmarks"/>
      <sheetName val="MetaData"/>
    </sheetNames>
    <sheetDataSet>
      <sheetData sheetId="0" refreshError="1"/>
      <sheetData sheetId="1" refreshError="1"/>
      <sheetData sheetId="2">
        <row r="12">
          <cell r="D12">
            <v>0</v>
          </cell>
          <cell r="E12">
            <v>0</v>
          </cell>
          <cell r="G12">
            <v>0</v>
          </cell>
          <cell r="H12">
            <v>0</v>
          </cell>
          <cell r="J12">
            <v>0</v>
          </cell>
          <cell r="K12">
            <v>0</v>
          </cell>
          <cell r="L12">
            <v>0</v>
          </cell>
          <cell r="M12">
            <v>0</v>
          </cell>
        </row>
        <row r="35">
          <cell r="D35">
            <v>0</v>
          </cell>
          <cell r="E35">
            <v>0</v>
          </cell>
          <cell r="G35">
            <v>0</v>
          </cell>
          <cell r="H35">
            <v>0</v>
          </cell>
          <cell r="K35">
            <v>0</v>
          </cell>
          <cell r="L35">
            <v>0</v>
          </cell>
          <cell r="M35">
            <v>0</v>
          </cell>
        </row>
        <row r="44">
          <cell r="F44">
            <v>0</v>
          </cell>
          <cell r="H44">
            <v>0</v>
          </cell>
          <cell r="K44">
            <v>0</v>
          </cell>
          <cell r="M44">
            <v>0</v>
          </cell>
        </row>
        <row r="52">
          <cell r="F52">
            <v>0</v>
          </cell>
          <cell r="H52">
            <v>0</v>
          </cell>
          <cell r="K52">
            <v>0</v>
          </cell>
          <cell r="M52">
            <v>0</v>
          </cell>
        </row>
        <row r="53">
          <cell r="J53">
            <v>0</v>
          </cell>
        </row>
      </sheetData>
      <sheetData sheetId="3" refreshError="1"/>
      <sheetData sheetId="4" refreshError="1"/>
      <sheetData sheetId="5" refreshError="1"/>
      <sheetData sheetId="6" refreshError="1"/>
      <sheetData sheetId="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thayforecasts"/>
      <sheetName val="Interface"/>
      <sheetName val="PERG"/>
      <sheetName val="Sample Layout"/>
      <sheetName val="Depreciation"/>
      <sheetName val="load factors"/>
      <sheetName val="altman"/>
      <sheetName val="air fares"/>
      <sheetName val="sensitivity"/>
      <sheetName val="NPEVA"/>
      <sheetName val="Implied ROIC Calculation"/>
      <sheetName val="EVA"/>
      <sheetName val="dragonair"/>
      <sheetName val="Sheet1"/>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reiche"/>
      <sheetName val="HK"/>
      <sheetName val="Prozente"/>
      <sheetName val="Ausdruck"/>
      <sheetName val="Prod%"/>
      <sheetName val="tProd"/>
      <sheetName val="Afa"/>
      <sheetName val="Afa (HK)"/>
      <sheetName val="DMPrdT"/>
      <sheetName val="Txt"/>
      <sheetName val="Txt1"/>
      <sheetName val="Txt2"/>
      <sheetName val="Txt5"/>
      <sheetName val="SaTxt"/>
      <sheetName val="Pers"/>
      <sheetName val="VPersK"/>
      <sheetName val="VPersK(HK)"/>
      <sheetName val="VPrdK"/>
      <sheetName val="VPrdK(HK)"/>
      <sheetName val="VPrktiv"/>
      <sheetName val="VPrktiv(HK)"/>
      <sheetName val="VPreis"/>
      <sheetName val="VPreis(HK)"/>
      <sheetName val="Vdirekt"/>
      <sheetName val="Vdirekt(HK)"/>
      <sheetName val="VSa"/>
      <sheetName val="VSa (2)"/>
      <sheetName val="Ablauf"/>
      <sheetName val="Summen"/>
      <sheetName val="Energ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27">
          <cell r="B127" t="str">
            <v>Energie</v>
          </cell>
          <cell r="C127">
            <v>20001.022560449386</v>
          </cell>
          <cell r="D127">
            <v>-27.508851492295605</v>
          </cell>
          <cell r="E127">
            <v>10.299324185679552</v>
          </cell>
          <cell r="F127">
            <v>32.511701630044513</v>
          </cell>
          <cell r="G127">
            <v>32.437431966170095</v>
          </cell>
          <cell r="H127">
            <v>32.774947104370426</v>
          </cell>
        </row>
        <row r="128">
          <cell r="C128">
            <v>124187.08916075363</v>
          </cell>
          <cell r="D128">
            <v>-75.028851492295615</v>
          </cell>
          <cell r="E128">
            <v>-37.220675814320458</v>
          </cell>
          <cell r="F128">
            <v>-15.008298369955497</v>
          </cell>
          <cell r="G128">
            <v>-15.082568033829915</v>
          </cell>
          <cell r="H128">
            <v>-14.745052895629584</v>
          </cell>
        </row>
        <row r="130">
          <cell r="A130" t="str">
            <v xml:space="preserve">S u m m e </v>
          </cell>
          <cell r="B130" t="str">
            <v>Gehalt</v>
          </cell>
          <cell r="C130">
            <v>26853.614885202307</v>
          </cell>
          <cell r="D130">
            <v>0</v>
          </cell>
          <cell r="E130">
            <v>0</v>
          </cell>
          <cell r="F130">
            <v>0</v>
          </cell>
          <cell r="G130">
            <v>0</v>
          </cell>
          <cell r="H130">
            <v>0</v>
          </cell>
        </row>
        <row r="131">
          <cell r="A131" t="str">
            <v>G B 1</v>
          </cell>
          <cell r="B131" t="str">
            <v>Lohn</v>
          </cell>
          <cell r="C131">
            <v>53288.122510276313</v>
          </cell>
          <cell r="D131">
            <v>0</v>
          </cell>
          <cell r="E131">
            <v>0</v>
          </cell>
          <cell r="F131">
            <v>0</v>
          </cell>
          <cell r="G131">
            <v>0</v>
          </cell>
          <cell r="H131">
            <v>0</v>
          </cell>
        </row>
        <row r="132">
          <cell r="B132" t="str">
            <v>Soz.Aufw.</v>
          </cell>
          <cell r="C132">
            <v>22927.269256104217</v>
          </cell>
          <cell r="D132">
            <v>0</v>
          </cell>
          <cell r="E132">
            <v>0</v>
          </cell>
          <cell r="F132">
            <v>0</v>
          </cell>
          <cell r="G132">
            <v>0</v>
          </cell>
          <cell r="H132">
            <v>0</v>
          </cell>
        </row>
        <row r="133">
          <cell r="B133" t="str">
            <v>47/48er</v>
          </cell>
          <cell r="C133">
            <v>7066.3894818492718</v>
          </cell>
          <cell r="D133">
            <v>0</v>
          </cell>
          <cell r="E133">
            <v>0</v>
          </cell>
          <cell r="F133">
            <v>0</v>
          </cell>
          <cell r="G133">
            <v>0</v>
          </cell>
          <cell r="H133">
            <v>0</v>
          </cell>
        </row>
        <row r="134">
          <cell r="B134" t="str">
            <v>Rg.</v>
          </cell>
          <cell r="C134">
            <v>61805.447627640206</v>
          </cell>
          <cell r="D134">
            <v>-334.72</v>
          </cell>
          <cell r="E134">
            <v>-334.72</v>
          </cell>
          <cell r="F134">
            <v>-334.72</v>
          </cell>
          <cell r="G134">
            <v>-334.72</v>
          </cell>
          <cell r="H134">
            <v>-334.72</v>
          </cell>
        </row>
        <row r="135">
          <cell r="B135" t="str">
            <v>Mat.</v>
          </cell>
          <cell r="C135">
            <v>44511.818154845139</v>
          </cell>
          <cell r="D135">
            <v>0</v>
          </cell>
          <cell r="E135">
            <v>0</v>
          </cell>
          <cell r="F135">
            <v>0</v>
          </cell>
          <cell r="G135">
            <v>0</v>
          </cell>
          <cell r="H135">
            <v>0</v>
          </cell>
        </row>
        <row r="136">
          <cell r="B136" t="str">
            <v>Energie</v>
          </cell>
          <cell r="C136">
            <v>48869.680086655884</v>
          </cell>
          <cell r="D136">
            <v>-27.508851492295605</v>
          </cell>
          <cell r="E136">
            <v>10.299324185679552</v>
          </cell>
          <cell r="F136">
            <v>32.511701630044513</v>
          </cell>
          <cell r="G136">
            <v>32.437431966170095</v>
          </cell>
          <cell r="H136">
            <v>32.774947104370426</v>
          </cell>
        </row>
        <row r="137">
          <cell r="C137">
            <v>265322.34200257336</v>
          </cell>
          <cell r="D137">
            <v>-362.22885149229563</v>
          </cell>
          <cell r="E137">
            <v>-324.42067581432048</v>
          </cell>
          <cell r="F137">
            <v>-302.20829836995551</v>
          </cell>
          <cell r="G137">
            <v>-302.28256803382993</v>
          </cell>
          <cell r="H137">
            <v>-301.9450528956296</v>
          </cell>
        </row>
        <row r="141">
          <cell r="A141" t="str">
            <v>Sa. NA</v>
          </cell>
          <cell r="B141" t="str">
            <v>Gehalt</v>
          </cell>
          <cell r="D141">
            <v>0</v>
          </cell>
          <cell r="E141">
            <v>0</v>
          </cell>
          <cell r="F141">
            <v>0</v>
          </cell>
          <cell r="G141">
            <v>0</v>
          </cell>
          <cell r="H141">
            <v>0</v>
          </cell>
        </row>
        <row r="142">
          <cell r="B142" t="str">
            <v>Lohn</v>
          </cell>
          <cell r="D142">
            <v>0</v>
          </cell>
          <cell r="E142">
            <v>0</v>
          </cell>
          <cell r="F142">
            <v>0</v>
          </cell>
          <cell r="G142">
            <v>0</v>
          </cell>
          <cell r="H142">
            <v>0</v>
          </cell>
        </row>
        <row r="143">
          <cell r="B143" t="str">
            <v>Soz.Aufw.</v>
          </cell>
          <cell r="D143">
            <v>0</v>
          </cell>
          <cell r="E143">
            <v>0</v>
          </cell>
          <cell r="F143">
            <v>0</v>
          </cell>
          <cell r="G143">
            <v>0</v>
          </cell>
          <cell r="H143">
            <v>0</v>
          </cell>
        </row>
        <row r="144">
          <cell r="B144" t="str">
            <v>47/48er</v>
          </cell>
          <cell r="D144">
            <v>0</v>
          </cell>
          <cell r="E144">
            <v>0</v>
          </cell>
          <cell r="F144">
            <v>0</v>
          </cell>
          <cell r="G144">
            <v>0</v>
          </cell>
          <cell r="H144">
            <v>0</v>
          </cell>
        </row>
        <row r="145">
          <cell r="B145" t="str">
            <v>Rg.</v>
          </cell>
          <cell r="D145">
            <v>-334.72</v>
          </cell>
          <cell r="E145">
            <v>-334.72</v>
          </cell>
          <cell r="F145">
            <v>-334.72</v>
          </cell>
          <cell r="G145">
            <v>-334.72</v>
          </cell>
          <cell r="H145">
            <v>-334.72</v>
          </cell>
        </row>
        <row r="146">
          <cell r="B146" t="str">
            <v>Mat.</v>
          </cell>
          <cell r="D146">
            <v>0</v>
          </cell>
          <cell r="E146">
            <v>0</v>
          </cell>
          <cell r="F146">
            <v>0</v>
          </cell>
          <cell r="G146">
            <v>0</v>
          </cell>
          <cell r="H146">
            <v>0</v>
          </cell>
        </row>
        <row r="147">
          <cell r="B147" t="str">
            <v>Energie</v>
          </cell>
          <cell r="D147">
            <v>-27.508851492295605</v>
          </cell>
          <cell r="E147">
            <v>10.299324185679552</v>
          </cell>
          <cell r="F147">
            <v>32.511701630044513</v>
          </cell>
          <cell r="G147">
            <v>32.437431966170095</v>
          </cell>
          <cell r="H147">
            <v>32.774947104370426</v>
          </cell>
        </row>
        <row r="149">
          <cell r="D149">
            <v>-362.22885149229563</v>
          </cell>
          <cell r="E149">
            <v>-324.42067581432048</v>
          </cell>
          <cell r="F149">
            <v>-302.20829836995551</v>
          </cell>
          <cell r="G149">
            <v>-302.28256803382993</v>
          </cell>
          <cell r="H149">
            <v>-301.9450528956296</v>
          </cell>
        </row>
        <row r="151">
          <cell r="A151" t="str">
            <v>GB 1 Primärh.</v>
          </cell>
          <cell r="B151" t="str">
            <v>Lohn + Gehalt</v>
          </cell>
          <cell r="C151">
            <v>42416.646957806508</v>
          </cell>
          <cell r="D151">
            <v>0</v>
          </cell>
          <cell r="E151">
            <v>0</v>
          </cell>
          <cell r="F151">
            <v>0</v>
          </cell>
          <cell r="G151">
            <v>0</v>
          </cell>
          <cell r="H151">
            <v>0</v>
          </cell>
        </row>
        <row r="152">
          <cell r="B152" t="str">
            <v>Soz.Aufw.</v>
          </cell>
          <cell r="C152">
            <v>13295.535937329958</v>
          </cell>
          <cell r="D152">
            <v>0</v>
          </cell>
          <cell r="E152">
            <v>0</v>
          </cell>
          <cell r="F152">
            <v>0</v>
          </cell>
          <cell r="G152">
            <v>0</v>
          </cell>
          <cell r="H152">
            <v>0</v>
          </cell>
        </row>
        <row r="153">
          <cell r="D153">
            <v>0</v>
          </cell>
          <cell r="E153">
            <v>0</v>
          </cell>
          <cell r="F153">
            <v>0</v>
          </cell>
          <cell r="G153">
            <v>0</v>
          </cell>
          <cell r="H153">
            <v>0</v>
          </cell>
        </row>
        <row r="155">
          <cell r="A155" t="str">
            <v>GB 1 Sekund.H.</v>
          </cell>
          <cell r="B155" t="str">
            <v>Lohn + Gehalt</v>
          </cell>
          <cell r="C155">
            <v>37725.090437672108</v>
          </cell>
          <cell r="D155">
            <v>0</v>
          </cell>
          <cell r="E155">
            <v>0</v>
          </cell>
          <cell r="F155">
            <v>0</v>
          </cell>
          <cell r="G155">
            <v>0</v>
          </cell>
          <cell r="H155">
            <v>0</v>
          </cell>
        </row>
        <row r="156">
          <cell r="B156" t="str">
            <v>Soz.Aufw.</v>
          </cell>
          <cell r="C156">
            <v>9631.7333187742588</v>
          </cell>
          <cell r="D156">
            <v>0</v>
          </cell>
          <cell r="E156">
            <v>0</v>
          </cell>
          <cell r="F156">
            <v>0</v>
          </cell>
          <cell r="G156">
            <v>0</v>
          </cell>
          <cell r="H156">
            <v>0</v>
          </cell>
        </row>
        <row r="157">
          <cell r="D157">
            <v>0</v>
          </cell>
          <cell r="E157">
            <v>0</v>
          </cell>
          <cell r="F157">
            <v>0</v>
          </cell>
          <cell r="G157">
            <v>0</v>
          </cell>
          <cell r="H157">
            <v>0</v>
          </cell>
        </row>
        <row r="159">
          <cell r="A159" t="str">
            <v>R W O direkt</v>
          </cell>
          <cell r="B159" t="str">
            <v>Fertigungskosten</v>
          </cell>
          <cell r="D159">
            <v>0</v>
          </cell>
          <cell r="E159">
            <v>0</v>
          </cell>
          <cell r="F159">
            <v>0</v>
          </cell>
          <cell r="G159">
            <v>0</v>
          </cell>
          <cell r="H159">
            <v>0</v>
          </cell>
        </row>
        <row r="161">
          <cell r="A161" t="str">
            <v>Primärhütte</v>
          </cell>
          <cell r="B161" t="str">
            <v>Pers.Kosten</v>
          </cell>
          <cell r="D161">
            <v>0</v>
          </cell>
          <cell r="E161">
            <v>0</v>
          </cell>
          <cell r="F161">
            <v>0</v>
          </cell>
          <cell r="G161">
            <v>0</v>
          </cell>
          <cell r="H161">
            <v>0</v>
          </cell>
        </row>
        <row r="162">
          <cell r="A162" t="str">
            <v>Sekundärhütten ohne HK</v>
          </cell>
          <cell r="B162" t="str">
            <v>Pers.Kosten</v>
          </cell>
          <cell r="D162">
            <v>0</v>
          </cell>
          <cell r="E162">
            <v>0</v>
          </cell>
          <cell r="F162">
            <v>0</v>
          </cell>
          <cell r="G162">
            <v>0</v>
          </cell>
          <cell r="H162">
            <v>0</v>
          </cell>
        </row>
        <row r="163">
          <cell r="A163" t="str">
            <v>Sa. GB 1</v>
          </cell>
          <cell r="B163" t="str">
            <v>Pers.Kosten</v>
          </cell>
          <cell r="D163">
            <v>0</v>
          </cell>
          <cell r="E163">
            <v>0</v>
          </cell>
          <cell r="F163">
            <v>0</v>
          </cell>
          <cell r="G163">
            <v>0</v>
          </cell>
          <cell r="H163">
            <v>0</v>
          </cell>
        </row>
        <row r="167">
          <cell r="B167" t="str">
            <v>Sonderbehandlung Abbruch und Demontage</v>
          </cell>
        </row>
        <row r="169">
          <cell r="D169" t="str">
            <v>11/12</v>
          </cell>
          <cell r="E169" t="str">
            <v>12/13</v>
          </cell>
          <cell r="F169" t="str">
            <v>13/14</v>
          </cell>
          <cell r="G169" t="str">
            <v>14/15</v>
          </cell>
          <cell r="H169" t="str">
            <v>15/16</v>
          </cell>
        </row>
        <row r="171">
          <cell r="A171" t="str">
            <v>RWO</v>
          </cell>
          <cell r="B171" t="str">
            <v>Gehalt</v>
          </cell>
          <cell r="C171">
            <v>34.890397644475954</v>
          </cell>
          <cell r="D171">
            <v>-27.207699653661169</v>
          </cell>
          <cell r="E171">
            <v>-27.207699653661169</v>
          </cell>
          <cell r="F171">
            <v>-27.207699653661169</v>
          </cell>
          <cell r="G171">
            <v>-27.207699653661169</v>
          </cell>
          <cell r="H171">
            <v>-27.207699653661169</v>
          </cell>
        </row>
        <row r="172">
          <cell r="B172" t="str">
            <v>Lohn</v>
          </cell>
          <cell r="C172">
            <v>6.9530627098676003</v>
          </cell>
          <cell r="D172">
            <v>-5.4220316951045318</v>
          </cell>
          <cell r="E172">
            <v>-5.4220316951045318</v>
          </cell>
          <cell r="F172">
            <v>-5.4220316951045318</v>
          </cell>
          <cell r="G172">
            <v>-5.4220316951045318</v>
          </cell>
          <cell r="H172">
            <v>-5.4220316951045318</v>
          </cell>
        </row>
        <row r="173">
          <cell r="B173" t="str">
            <v>Sozial Aufwand</v>
          </cell>
          <cell r="C173">
            <v>10.638765341985124</v>
          </cell>
          <cell r="D173">
            <v>-8.2961603092058631</v>
          </cell>
          <cell r="E173">
            <v>-8.2961603092058631</v>
          </cell>
          <cell r="F173">
            <v>-8.2961603092058631</v>
          </cell>
          <cell r="G173">
            <v>-8.2961603092058631</v>
          </cell>
          <cell r="H173">
            <v>-8.2961603092058631</v>
          </cell>
        </row>
        <row r="174">
          <cell r="B174" t="str">
            <v>47/48er</v>
          </cell>
          <cell r="C174">
            <v>214.4723545939901</v>
          </cell>
          <cell r="D174">
            <v>-167.24657217343804</v>
          </cell>
          <cell r="E174">
            <v>-167.24657217343804</v>
          </cell>
          <cell r="F174">
            <v>-167.24657217343804</v>
          </cell>
          <cell r="G174">
            <v>-167.24657217343804</v>
          </cell>
          <cell r="H174">
            <v>-167.24657217343804</v>
          </cell>
        </row>
        <row r="175">
          <cell r="B175" t="str">
            <v>Rg.</v>
          </cell>
          <cell r="C175">
            <v>88.851524766681635</v>
          </cell>
          <cell r="D175">
            <v>-69.28684574635264</v>
          </cell>
          <cell r="E175">
            <v>-69.28684574635264</v>
          </cell>
          <cell r="F175">
            <v>-69.28684574635264</v>
          </cell>
          <cell r="G175">
            <v>-69.28684574635264</v>
          </cell>
          <cell r="H175">
            <v>-69.28684574635264</v>
          </cell>
        </row>
        <row r="176">
          <cell r="B176" t="str">
            <v>Mat.</v>
          </cell>
          <cell r="C176">
            <v>1.4777006489291242</v>
          </cell>
          <cell r="D176">
            <v>-1.1523180630888934</v>
          </cell>
          <cell r="E176">
            <v>-1.1523180630888934</v>
          </cell>
          <cell r="F176">
            <v>-1.1523180630888934</v>
          </cell>
          <cell r="G176">
            <v>-1.1523180630888934</v>
          </cell>
          <cell r="H176">
            <v>-1.1523180630888934</v>
          </cell>
        </row>
        <row r="177">
          <cell r="B177" t="str">
            <v>Energie</v>
          </cell>
          <cell r="C177">
            <v>11.013489951150918</v>
          </cell>
          <cell r="D177">
            <v>-8.5883723591488561</v>
          </cell>
          <cell r="E177">
            <v>-8.5883723591488561</v>
          </cell>
          <cell r="F177">
            <v>-8.5883723591488561</v>
          </cell>
          <cell r="G177">
            <v>-8.5883723591488561</v>
          </cell>
          <cell r="H177">
            <v>-8.5883723591488561</v>
          </cell>
        </row>
        <row r="178">
          <cell r="C178">
            <v>368.29729565708044</v>
          </cell>
          <cell r="D178">
            <v>-287.20000000000005</v>
          </cell>
          <cell r="E178">
            <v>-287.20000000000005</v>
          </cell>
          <cell r="F178">
            <v>-287.20000000000005</v>
          </cell>
          <cell r="G178">
            <v>-287.20000000000005</v>
          </cell>
          <cell r="H178">
            <v>-287.20000000000005</v>
          </cell>
        </row>
        <row r="180">
          <cell r="A180" t="str">
            <v>Säure</v>
          </cell>
          <cell r="B180" t="str">
            <v>Gehalt</v>
          </cell>
          <cell r="C180">
            <v>0</v>
          </cell>
          <cell r="D180">
            <v>0</v>
          </cell>
          <cell r="E180">
            <v>0</v>
          </cell>
          <cell r="F180">
            <v>0</v>
          </cell>
          <cell r="G180">
            <v>0</v>
          </cell>
          <cell r="H180">
            <v>0</v>
          </cell>
        </row>
        <row r="181">
          <cell r="B181" t="str">
            <v>Lohn</v>
          </cell>
          <cell r="C181">
            <v>0</v>
          </cell>
          <cell r="D181">
            <v>0</v>
          </cell>
          <cell r="E181">
            <v>0</v>
          </cell>
          <cell r="F181">
            <v>0</v>
          </cell>
          <cell r="G181">
            <v>0</v>
          </cell>
          <cell r="H181">
            <v>0</v>
          </cell>
        </row>
        <row r="182">
          <cell r="B182" t="str">
            <v>Sozial Aufwand</v>
          </cell>
          <cell r="C182">
            <v>0</v>
          </cell>
          <cell r="D182">
            <v>0</v>
          </cell>
          <cell r="E182">
            <v>0</v>
          </cell>
          <cell r="F182">
            <v>0</v>
          </cell>
          <cell r="G182">
            <v>0</v>
          </cell>
          <cell r="H182">
            <v>0</v>
          </cell>
        </row>
        <row r="183">
          <cell r="B183" t="str">
            <v>47/48er</v>
          </cell>
          <cell r="C183">
            <v>0</v>
          </cell>
          <cell r="D183">
            <v>0</v>
          </cell>
          <cell r="E183">
            <v>0</v>
          </cell>
          <cell r="F183">
            <v>0</v>
          </cell>
          <cell r="G183">
            <v>0</v>
          </cell>
          <cell r="H183">
            <v>0</v>
          </cell>
        </row>
        <row r="184">
          <cell r="B184" t="str">
            <v>Rg.</v>
          </cell>
          <cell r="C184">
            <v>0</v>
          </cell>
          <cell r="D184">
            <v>0</v>
          </cell>
          <cell r="E184">
            <v>0</v>
          </cell>
          <cell r="F184">
            <v>0</v>
          </cell>
          <cell r="G184">
            <v>0</v>
          </cell>
          <cell r="H184">
            <v>0</v>
          </cell>
        </row>
        <row r="185">
          <cell r="B185" t="str">
            <v>Mat.</v>
          </cell>
          <cell r="C185">
            <v>0</v>
          </cell>
          <cell r="D185">
            <v>0</v>
          </cell>
          <cell r="E185">
            <v>0</v>
          </cell>
          <cell r="F185">
            <v>0</v>
          </cell>
          <cell r="G185">
            <v>0</v>
          </cell>
          <cell r="H185">
            <v>0</v>
          </cell>
        </row>
        <row r="186">
          <cell r="B186" t="str">
            <v>Energie</v>
          </cell>
          <cell r="C186">
            <v>0</v>
          </cell>
          <cell r="D186">
            <v>0</v>
          </cell>
          <cell r="E186">
            <v>0</v>
          </cell>
          <cell r="F186">
            <v>0</v>
          </cell>
          <cell r="G186">
            <v>0</v>
          </cell>
          <cell r="H186">
            <v>0</v>
          </cell>
        </row>
        <row r="187">
          <cell r="C187">
            <v>0</v>
          </cell>
          <cell r="D187">
            <v>0</v>
          </cell>
          <cell r="E187">
            <v>0</v>
          </cell>
          <cell r="F187">
            <v>0</v>
          </cell>
          <cell r="G187">
            <v>0</v>
          </cell>
          <cell r="H187">
            <v>0</v>
          </cell>
        </row>
        <row r="189">
          <cell r="A189" t="str">
            <v>ELWO</v>
          </cell>
          <cell r="B189" t="str">
            <v>Gehalt</v>
          </cell>
          <cell r="C189">
            <v>0</v>
          </cell>
          <cell r="D189">
            <v>0</v>
          </cell>
          <cell r="E189">
            <v>0</v>
          </cell>
          <cell r="F189">
            <v>0</v>
          </cell>
          <cell r="G189">
            <v>0</v>
          </cell>
          <cell r="H189">
            <v>0</v>
          </cell>
        </row>
        <row r="190">
          <cell r="B190" t="str">
            <v>Lohn</v>
          </cell>
          <cell r="C190">
            <v>0</v>
          </cell>
          <cell r="D190">
            <v>0</v>
          </cell>
          <cell r="E190">
            <v>0</v>
          </cell>
          <cell r="F190">
            <v>0</v>
          </cell>
          <cell r="G190">
            <v>0</v>
          </cell>
          <cell r="H190">
            <v>0</v>
          </cell>
        </row>
        <row r="191">
          <cell r="B191" t="str">
            <v>Sozial Aufwand</v>
          </cell>
          <cell r="C191">
            <v>0</v>
          </cell>
          <cell r="D191">
            <v>0</v>
          </cell>
          <cell r="E191">
            <v>0</v>
          </cell>
          <cell r="F191">
            <v>0</v>
          </cell>
          <cell r="G191">
            <v>0</v>
          </cell>
          <cell r="H191">
            <v>0</v>
          </cell>
        </row>
        <row r="192">
          <cell r="B192" t="str">
            <v>47/48er</v>
          </cell>
          <cell r="C192">
            <v>0</v>
          </cell>
          <cell r="D192">
            <v>0</v>
          </cell>
          <cell r="E192">
            <v>0</v>
          </cell>
          <cell r="F192">
            <v>0</v>
          </cell>
          <cell r="G192">
            <v>0</v>
          </cell>
          <cell r="H192">
            <v>0</v>
          </cell>
        </row>
        <row r="193">
          <cell r="B193" t="str">
            <v>Rg.</v>
          </cell>
          <cell r="C193">
            <v>0</v>
          </cell>
          <cell r="D193">
            <v>0</v>
          </cell>
          <cell r="E193">
            <v>0</v>
          </cell>
          <cell r="F193">
            <v>0</v>
          </cell>
          <cell r="G193">
            <v>0</v>
          </cell>
          <cell r="H193">
            <v>0</v>
          </cell>
        </row>
        <row r="194">
          <cell r="B194" t="str">
            <v>Mat.</v>
          </cell>
          <cell r="C194">
            <v>0</v>
          </cell>
          <cell r="D194">
            <v>0</v>
          </cell>
          <cell r="E194">
            <v>0</v>
          </cell>
          <cell r="F194">
            <v>0</v>
          </cell>
          <cell r="G194">
            <v>0</v>
          </cell>
          <cell r="H194">
            <v>0</v>
          </cell>
        </row>
        <row r="195">
          <cell r="B195" t="str">
            <v>Energie</v>
          </cell>
          <cell r="C195">
            <v>0</v>
          </cell>
          <cell r="D195">
            <v>0</v>
          </cell>
          <cell r="E195">
            <v>0</v>
          </cell>
          <cell r="F195">
            <v>0</v>
          </cell>
          <cell r="G195">
            <v>0</v>
          </cell>
          <cell r="H195">
            <v>0</v>
          </cell>
        </row>
        <row r="196">
          <cell r="C196">
            <v>0</v>
          </cell>
          <cell r="D196">
            <v>0</v>
          </cell>
          <cell r="E196">
            <v>0</v>
          </cell>
          <cell r="F196">
            <v>0</v>
          </cell>
          <cell r="G196">
            <v>0</v>
          </cell>
          <cell r="H196">
            <v>0</v>
          </cell>
        </row>
        <row r="198">
          <cell r="A198" t="str">
            <v>Ni u Sonst.</v>
          </cell>
          <cell r="B198" t="str">
            <v>Gehalt</v>
          </cell>
          <cell r="C198">
            <v>0</v>
          </cell>
          <cell r="D198">
            <v>0</v>
          </cell>
          <cell r="E198">
            <v>0</v>
          </cell>
          <cell r="F198">
            <v>0</v>
          </cell>
          <cell r="G198">
            <v>0</v>
          </cell>
          <cell r="H198">
            <v>0</v>
          </cell>
        </row>
        <row r="199">
          <cell r="B199" t="str">
            <v>Lohn</v>
          </cell>
          <cell r="C199">
            <v>0</v>
          </cell>
          <cell r="D199">
            <v>0</v>
          </cell>
          <cell r="E199">
            <v>0</v>
          </cell>
          <cell r="F199">
            <v>0</v>
          </cell>
          <cell r="G199">
            <v>0</v>
          </cell>
          <cell r="H199">
            <v>0</v>
          </cell>
        </row>
        <row r="200">
          <cell r="B200" t="str">
            <v>Sozial Aufwand</v>
          </cell>
          <cell r="C200">
            <v>0</v>
          </cell>
          <cell r="D200">
            <v>0</v>
          </cell>
          <cell r="E200">
            <v>0</v>
          </cell>
          <cell r="F200">
            <v>0</v>
          </cell>
          <cell r="G200">
            <v>0</v>
          </cell>
          <cell r="H200">
            <v>0</v>
          </cell>
        </row>
        <row r="201">
          <cell r="B201" t="str">
            <v>47/48er</v>
          </cell>
          <cell r="C201">
            <v>0</v>
          </cell>
          <cell r="D201">
            <v>0</v>
          </cell>
          <cell r="E201">
            <v>0</v>
          </cell>
          <cell r="F201">
            <v>0</v>
          </cell>
          <cell r="G201">
            <v>0</v>
          </cell>
          <cell r="H201">
            <v>0</v>
          </cell>
        </row>
        <row r="202">
          <cell r="B202" t="str">
            <v>Rg.</v>
          </cell>
          <cell r="C202">
            <v>0</v>
          </cell>
          <cell r="D202">
            <v>0</v>
          </cell>
          <cell r="E202">
            <v>0</v>
          </cell>
          <cell r="F202">
            <v>0</v>
          </cell>
          <cell r="G202">
            <v>0</v>
          </cell>
          <cell r="H202">
            <v>0</v>
          </cell>
        </row>
        <row r="203">
          <cell r="B203" t="str">
            <v>Mat.</v>
          </cell>
          <cell r="C203">
            <v>0</v>
          </cell>
          <cell r="D203">
            <v>0</v>
          </cell>
          <cell r="E203">
            <v>0</v>
          </cell>
          <cell r="F203">
            <v>0</v>
          </cell>
          <cell r="G203">
            <v>0</v>
          </cell>
          <cell r="H203">
            <v>0</v>
          </cell>
        </row>
        <row r="204">
          <cell r="B204" t="str">
            <v>Energie</v>
          </cell>
          <cell r="C204">
            <v>0</v>
          </cell>
          <cell r="D204">
            <v>0</v>
          </cell>
          <cell r="E204">
            <v>0</v>
          </cell>
          <cell r="F204">
            <v>0</v>
          </cell>
          <cell r="G204">
            <v>0</v>
          </cell>
          <cell r="H204">
            <v>0</v>
          </cell>
        </row>
        <row r="205">
          <cell r="C205">
            <v>0</v>
          </cell>
          <cell r="D205">
            <v>0</v>
          </cell>
          <cell r="E205">
            <v>0</v>
          </cell>
          <cell r="F205">
            <v>0</v>
          </cell>
          <cell r="G205">
            <v>0</v>
          </cell>
          <cell r="H205">
            <v>0</v>
          </cell>
        </row>
        <row r="207">
          <cell r="A207" t="str">
            <v>RWN</v>
          </cell>
          <cell r="B207" t="str">
            <v>Gehalt</v>
          </cell>
          <cell r="C207">
            <v>0</v>
          </cell>
          <cell r="D207">
            <v>0</v>
          </cell>
          <cell r="E207">
            <v>0</v>
          </cell>
          <cell r="F207">
            <v>0</v>
          </cell>
          <cell r="G207">
            <v>0</v>
          </cell>
          <cell r="H207">
            <v>0</v>
          </cell>
        </row>
        <row r="208">
          <cell r="B208" t="str">
            <v>Lohn</v>
          </cell>
          <cell r="C208">
            <v>0</v>
          </cell>
          <cell r="D208">
            <v>0</v>
          </cell>
          <cell r="E208">
            <v>0</v>
          </cell>
          <cell r="F208">
            <v>0</v>
          </cell>
          <cell r="G208">
            <v>0</v>
          </cell>
          <cell r="H208">
            <v>0</v>
          </cell>
        </row>
        <row r="209">
          <cell r="B209" t="str">
            <v>Sozial Aufwand</v>
          </cell>
          <cell r="C209">
            <v>0</v>
          </cell>
          <cell r="D209">
            <v>0</v>
          </cell>
          <cell r="E209">
            <v>0</v>
          </cell>
          <cell r="F209">
            <v>0</v>
          </cell>
          <cell r="G209">
            <v>0</v>
          </cell>
          <cell r="H209">
            <v>0</v>
          </cell>
        </row>
        <row r="210">
          <cell r="B210" t="str">
            <v>47/48er</v>
          </cell>
          <cell r="C210">
            <v>0</v>
          </cell>
          <cell r="D210">
            <v>0</v>
          </cell>
          <cell r="E210">
            <v>0</v>
          </cell>
          <cell r="F210">
            <v>0</v>
          </cell>
          <cell r="G210">
            <v>0</v>
          </cell>
          <cell r="H210">
            <v>0</v>
          </cell>
        </row>
        <row r="211">
          <cell r="B211" t="str">
            <v>Rg.</v>
          </cell>
          <cell r="C211">
            <v>0</v>
          </cell>
          <cell r="D211">
            <v>0</v>
          </cell>
          <cell r="E211">
            <v>0</v>
          </cell>
          <cell r="F211">
            <v>0</v>
          </cell>
          <cell r="G211">
            <v>0</v>
          </cell>
          <cell r="H211">
            <v>0</v>
          </cell>
        </row>
        <row r="212">
          <cell r="B212" t="str">
            <v>Mat.</v>
          </cell>
          <cell r="C212">
            <v>0</v>
          </cell>
          <cell r="D212">
            <v>0</v>
          </cell>
          <cell r="E212">
            <v>0</v>
          </cell>
          <cell r="F212">
            <v>0</v>
          </cell>
          <cell r="G212">
            <v>0</v>
          </cell>
          <cell r="H212">
            <v>0</v>
          </cell>
        </row>
        <row r="213">
          <cell r="B213" t="str">
            <v>Energie</v>
          </cell>
          <cell r="C213">
            <v>0</v>
          </cell>
          <cell r="D213">
            <v>0</v>
          </cell>
          <cell r="E213">
            <v>0</v>
          </cell>
          <cell r="F213">
            <v>0</v>
          </cell>
          <cell r="G213">
            <v>0</v>
          </cell>
          <cell r="H213">
            <v>0</v>
          </cell>
        </row>
        <row r="214">
          <cell r="C214">
            <v>0</v>
          </cell>
          <cell r="D214">
            <v>0</v>
          </cell>
          <cell r="E214">
            <v>0</v>
          </cell>
          <cell r="F214">
            <v>0</v>
          </cell>
          <cell r="G214">
            <v>0</v>
          </cell>
          <cell r="H214">
            <v>0</v>
          </cell>
        </row>
        <row r="216">
          <cell r="A216" t="str">
            <v>HK KRS</v>
          </cell>
          <cell r="B216" t="str">
            <v>Gehalt</v>
          </cell>
          <cell r="C216">
            <v>0</v>
          </cell>
          <cell r="D216">
            <v>0</v>
          </cell>
          <cell r="E216">
            <v>0</v>
          </cell>
          <cell r="F216">
            <v>0</v>
          </cell>
          <cell r="G216">
            <v>0</v>
          </cell>
          <cell r="H216">
            <v>0</v>
          </cell>
        </row>
        <row r="217">
          <cell r="B217" t="str">
            <v>Lohn</v>
          </cell>
          <cell r="C217">
            <v>0</v>
          </cell>
          <cell r="D217">
            <v>0</v>
          </cell>
          <cell r="E217">
            <v>0</v>
          </cell>
          <cell r="F217">
            <v>0</v>
          </cell>
          <cell r="G217">
            <v>0</v>
          </cell>
          <cell r="H217">
            <v>0</v>
          </cell>
        </row>
        <row r="218">
          <cell r="B218" t="str">
            <v>Sozial Aufwand</v>
          </cell>
          <cell r="C218">
            <v>0</v>
          </cell>
          <cell r="D218">
            <v>0</v>
          </cell>
          <cell r="E218">
            <v>0</v>
          </cell>
          <cell r="F218">
            <v>0</v>
          </cell>
          <cell r="G218">
            <v>0</v>
          </cell>
          <cell r="H218">
            <v>0</v>
          </cell>
        </row>
        <row r="219">
          <cell r="B219" t="str">
            <v>47/48er</v>
          </cell>
          <cell r="C219">
            <v>0</v>
          </cell>
          <cell r="D219">
            <v>0</v>
          </cell>
          <cell r="E219">
            <v>0</v>
          </cell>
          <cell r="F219">
            <v>0</v>
          </cell>
          <cell r="G219">
            <v>0</v>
          </cell>
          <cell r="H219">
            <v>0</v>
          </cell>
        </row>
        <row r="220">
          <cell r="B220" t="str">
            <v>Rg.</v>
          </cell>
          <cell r="C220">
            <v>0</v>
          </cell>
          <cell r="D220">
            <v>0</v>
          </cell>
          <cell r="E220">
            <v>0</v>
          </cell>
          <cell r="F220">
            <v>0</v>
          </cell>
          <cell r="G220">
            <v>0</v>
          </cell>
          <cell r="H220">
            <v>0</v>
          </cell>
        </row>
        <row r="221">
          <cell r="B221" t="str">
            <v>Mat.</v>
          </cell>
          <cell r="C221">
            <v>0</v>
          </cell>
          <cell r="D221">
            <v>0</v>
          </cell>
          <cell r="E221">
            <v>0</v>
          </cell>
          <cell r="F221">
            <v>0</v>
          </cell>
          <cell r="G221">
            <v>0</v>
          </cell>
          <cell r="H221">
            <v>0</v>
          </cell>
        </row>
        <row r="222">
          <cell r="B222" t="str">
            <v>Energie</v>
          </cell>
          <cell r="C222">
            <v>0</v>
          </cell>
          <cell r="D222">
            <v>0</v>
          </cell>
          <cell r="E222">
            <v>0</v>
          </cell>
          <cell r="F222">
            <v>0</v>
          </cell>
          <cell r="G222">
            <v>0</v>
          </cell>
          <cell r="H222">
            <v>0</v>
          </cell>
        </row>
        <row r="223">
          <cell r="C223">
            <v>0</v>
          </cell>
          <cell r="D223">
            <v>0</v>
          </cell>
          <cell r="E223">
            <v>0</v>
          </cell>
          <cell r="F223">
            <v>0</v>
          </cell>
          <cell r="G223">
            <v>0</v>
          </cell>
          <cell r="H223">
            <v>0</v>
          </cell>
        </row>
        <row r="225">
          <cell r="A225" t="str">
            <v>HK MZO</v>
          </cell>
          <cell r="B225" t="str">
            <v>Gehalt</v>
          </cell>
          <cell r="C225">
            <v>0</v>
          </cell>
          <cell r="D225">
            <v>0</v>
          </cell>
          <cell r="E225">
            <v>0</v>
          </cell>
          <cell r="F225">
            <v>0</v>
          </cell>
          <cell r="G225">
            <v>0</v>
          </cell>
          <cell r="H225">
            <v>0</v>
          </cell>
        </row>
        <row r="226">
          <cell r="B226" t="str">
            <v>Lohn</v>
          </cell>
          <cell r="C226">
            <v>0</v>
          </cell>
          <cell r="D226">
            <v>0</v>
          </cell>
          <cell r="E226">
            <v>0</v>
          </cell>
          <cell r="F226">
            <v>0</v>
          </cell>
          <cell r="G226">
            <v>0</v>
          </cell>
          <cell r="H226">
            <v>0</v>
          </cell>
        </row>
        <row r="227">
          <cell r="B227" t="str">
            <v>Sozial Aufwand</v>
          </cell>
          <cell r="C227">
            <v>0</v>
          </cell>
          <cell r="D227">
            <v>0</v>
          </cell>
          <cell r="E227">
            <v>0</v>
          </cell>
          <cell r="F227">
            <v>0</v>
          </cell>
          <cell r="G227">
            <v>0</v>
          </cell>
          <cell r="H227">
            <v>0</v>
          </cell>
        </row>
        <row r="228">
          <cell r="B228" t="str">
            <v>47/48er</v>
          </cell>
          <cell r="C228">
            <v>0</v>
          </cell>
          <cell r="D228">
            <v>0</v>
          </cell>
          <cell r="E228">
            <v>0</v>
          </cell>
          <cell r="F228">
            <v>0</v>
          </cell>
          <cell r="G228">
            <v>0</v>
          </cell>
          <cell r="H228">
            <v>0</v>
          </cell>
        </row>
        <row r="229">
          <cell r="B229" t="str">
            <v>Rg.</v>
          </cell>
          <cell r="C229">
            <v>0</v>
          </cell>
          <cell r="D229">
            <v>0</v>
          </cell>
          <cell r="E229">
            <v>0</v>
          </cell>
          <cell r="F229">
            <v>0</v>
          </cell>
          <cell r="G229">
            <v>0</v>
          </cell>
          <cell r="H229">
            <v>0</v>
          </cell>
        </row>
        <row r="230">
          <cell r="B230" t="str">
            <v>Mat.</v>
          </cell>
          <cell r="C230">
            <v>0</v>
          </cell>
          <cell r="D230">
            <v>0</v>
          </cell>
          <cell r="E230">
            <v>0</v>
          </cell>
          <cell r="F230">
            <v>0</v>
          </cell>
          <cell r="G230">
            <v>0</v>
          </cell>
          <cell r="H230">
            <v>0</v>
          </cell>
        </row>
        <row r="231">
          <cell r="B231" t="str">
            <v>Energie</v>
          </cell>
          <cell r="C231">
            <v>0</v>
          </cell>
          <cell r="D231">
            <v>0</v>
          </cell>
          <cell r="E231">
            <v>0</v>
          </cell>
          <cell r="F231">
            <v>0</v>
          </cell>
          <cell r="G231">
            <v>0</v>
          </cell>
          <cell r="H231">
            <v>0</v>
          </cell>
        </row>
        <row r="232">
          <cell r="C232">
            <v>0</v>
          </cell>
          <cell r="D232">
            <v>0</v>
          </cell>
          <cell r="E232">
            <v>0</v>
          </cell>
          <cell r="F232">
            <v>0</v>
          </cell>
          <cell r="G232">
            <v>0</v>
          </cell>
          <cell r="H232">
            <v>0</v>
          </cell>
        </row>
        <row r="234">
          <cell r="A234" t="str">
            <v>HK AÖ</v>
          </cell>
          <cell r="B234" t="str">
            <v>Gehalt</v>
          </cell>
          <cell r="C234">
            <v>0</v>
          </cell>
          <cell r="D234">
            <v>0</v>
          </cell>
          <cell r="E234">
            <v>0</v>
          </cell>
          <cell r="F234">
            <v>0</v>
          </cell>
          <cell r="G234">
            <v>0</v>
          </cell>
          <cell r="H234">
            <v>0</v>
          </cell>
        </row>
        <row r="235">
          <cell r="B235" t="str">
            <v>Lohn</v>
          </cell>
          <cell r="C235">
            <v>0</v>
          </cell>
          <cell r="D235">
            <v>0</v>
          </cell>
          <cell r="E235">
            <v>0</v>
          </cell>
          <cell r="F235">
            <v>0</v>
          </cell>
          <cell r="G235">
            <v>0</v>
          </cell>
          <cell r="H235">
            <v>0</v>
          </cell>
        </row>
        <row r="236">
          <cell r="B236" t="str">
            <v>Sozial Aufwand</v>
          </cell>
          <cell r="C236">
            <v>0</v>
          </cell>
          <cell r="D236">
            <v>0</v>
          </cell>
          <cell r="E236">
            <v>0</v>
          </cell>
          <cell r="F236">
            <v>0</v>
          </cell>
          <cell r="G236">
            <v>0</v>
          </cell>
          <cell r="H236">
            <v>0</v>
          </cell>
        </row>
        <row r="237">
          <cell r="B237" t="str">
            <v>47/48er</v>
          </cell>
          <cell r="C237">
            <v>0</v>
          </cell>
          <cell r="D237">
            <v>0</v>
          </cell>
          <cell r="E237">
            <v>0</v>
          </cell>
          <cell r="F237">
            <v>0</v>
          </cell>
          <cell r="G237">
            <v>0</v>
          </cell>
          <cell r="H237">
            <v>0</v>
          </cell>
        </row>
        <row r="238">
          <cell r="B238" t="str">
            <v>Rg.</v>
          </cell>
          <cell r="C238">
            <v>0</v>
          </cell>
          <cell r="D238">
            <v>0</v>
          </cell>
          <cell r="E238">
            <v>0</v>
          </cell>
          <cell r="F238">
            <v>0</v>
          </cell>
          <cell r="G238">
            <v>0</v>
          </cell>
          <cell r="H238">
            <v>0</v>
          </cell>
        </row>
        <row r="239">
          <cell r="B239" t="str">
            <v>Mat.</v>
          </cell>
          <cell r="C239">
            <v>0</v>
          </cell>
          <cell r="D239">
            <v>0</v>
          </cell>
          <cell r="E239">
            <v>0</v>
          </cell>
          <cell r="F239">
            <v>0</v>
          </cell>
          <cell r="G239">
            <v>0</v>
          </cell>
          <cell r="H239">
            <v>0</v>
          </cell>
        </row>
        <row r="240">
          <cell r="B240" t="str">
            <v>Energie</v>
          </cell>
          <cell r="C240">
            <v>0</v>
          </cell>
          <cell r="D240">
            <v>0</v>
          </cell>
          <cell r="E240">
            <v>0</v>
          </cell>
          <cell r="F240">
            <v>0</v>
          </cell>
          <cell r="G240">
            <v>0</v>
          </cell>
          <cell r="H240">
            <v>0</v>
          </cell>
        </row>
        <row r="241">
          <cell r="C241">
            <v>0</v>
          </cell>
          <cell r="D241">
            <v>0</v>
          </cell>
          <cell r="E241">
            <v>0</v>
          </cell>
          <cell r="F241">
            <v>0</v>
          </cell>
          <cell r="G241">
            <v>0</v>
          </cell>
          <cell r="H241">
            <v>0</v>
          </cell>
        </row>
        <row r="243">
          <cell r="A243" t="str">
            <v>HK Elektrolyse</v>
          </cell>
          <cell r="B243" t="str">
            <v>Gehalt</v>
          </cell>
          <cell r="C243">
            <v>0</v>
          </cell>
          <cell r="D243">
            <v>0</v>
          </cell>
          <cell r="E243">
            <v>0</v>
          </cell>
          <cell r="F243">
            <v>0</v>
          </cell>
          <cell r="G243">
            <v>0</v>
          </cell>
          <cell r="H243">
            <v>0</v>
          </cell>
        </row>
        <row r="244">
          <cell r="B244" t="str">
            <v>Lohn</v>
          </cell>
          <cell r="C244">
            <v>0</v>
          </cell>
          <cell r="D244">
            <v>0</v>
          </cell>
          <cell r="E244">
            <v>0</v>
          </cell>
          <cell r="F244">
            <v>0</v>
          </cell>
          <cell r="G244">
            <v>0</v>
          </cell>
          <cell r="H244">
            <v>0</v>
          </cell>
        </row>
        <row r="245">
          <cell r="B245" t="str">
            <v>Sozial Aufwand</v>
          </cell>
          <cell r="C245">
            <v>0</v>
          </cell>
          <cell r="D245">
            <v>0</v>
          </cell>
          <cell r="E245">
            <v>0</v>
          </cell>
          <cell r="F245">
            <v>0</v>
          </cell>
          <cell r="G245">
            <v>0</v>
          </cell>
          <cell r="H245">
            <v>0</v>
          </cell>
        </row>
        <row r="246">
          <cell r="B246" t="str">
            <v>47/48er</v>
          </cell>
          <cell r="C246">
            <v>0</v>
          </cell>
          <cell r="D246">
            <v>0</v>
          </cell>
          <cell r="E246">
            <v>0</v>
          </cell>
          <cell r="F246">
            <v>0</v>
          </cell>
          <cell r="G246">
            <v>0</v>
          </cell>
          <cell r="H246">
            <v>0</v>
          </cell>
        </row>
        <row r="247">
          <cell r="B247" t="str">
            <v>Rg.</v>
          </cell>
          <cell r="C247">
            <v>0</v>
          </cell>
          <cell r="D247">
            <v>0</v>
          </cell>
          <cell r="E247">
            <v>0</v>
          </cell>
          <cell r="F247">
            <v>0</v>
          </cell>
          <cell r="G247">
            <v>0</v>
          </cell>
          <cell r="H247">
            <v>0</v>
          </cell>
        </row>
        <row r="248">
          <cell r="B248" t="str">
            <v>Mat.</v>
          </cell>
          <cell r="C248">
            <v>0</v>
          </cell>
          <cell r="D248">
            <v>0</v>
          </cell>
          <cell r="E248">
            <v>0</v>
          </cell>
          <cell r="F248">
            <v>0</v>
          </cell>
          <cell r="G248">
            <v>0</v>
          </cell>
          <cell r="H248">
            <v>0</v>
          </cell>
        </row>
        <row r="249">
          <cell r="B249" t="str">
            <v>Energie</v>
          </cell>
          <cell r="C249">
            <v>0</v>
          </cell>
          <cell r="D249">
            <v>0</v>
          </cell>
          <cell r="E249">
            <v>0</v>
          </cell>
          <cell r="F249">
            <v>0</v>
          </cell>
          <cell r="G249">
            <v>0</v>
          </cell>
          <cell r="H249">
            <v>0</v>
          </cell>
        </row>
        <row r="250">
          <cell r="C250">
            <v>0</v>
          </cell>
          <cell r="D250">
            <v>0</v>
          </cell>
          <cell r="E250">
            <v>0</v>
          </cell>
          <cell r="F250">
            <v>0</v>
          </cell>
          <cell r="G250">
            <v>0</v>
          </cell>
          <cell r="H250">
            <v>0</v>
          </cell>
        </row>
        <row r="252">
          <cell r="A252" t="str">
            <v>Blei</v>
          </cell>
          <cell r="B252" t="str">
            <v>Gehalt</v>
          </cell>
          <cell r="C252">
            <v>5.7195626404240514</v>
          </cell>
          <cell r="D252">
            <v>-4.5717091306874975</v>
          </cell>
          <cell r="E252">
            <v>-4.5717091306874975</v>
          </cell>
          <cell r="F252">
            <v>-4.5717091306874975</v>
          </cell>
          <cell r="G252">
            <v>-4.5717091306874975</v>
          </cell>
          <cell r="H252">
            <v>-4.5717091306874975</v>
          </cell>
        </row>
        <row r="253">
          <cell r="B253" t="str">
            <v>Lohn</v>
          </cell>
          <cell r="C253">
            <v>1.1971199462149995</v>
          </cell>
          <cell r="D253">
            <v>-0.95687109884217936</v>
          </cell>
          <cell r="E253">
            <v>-0.95687109884217936</v>
          </cell>
          <cell r="F253">
            <v>-0.95687109884217936</v>
          </cell>
          <cell r="G253">
            <v>-0.95687109884217936</v>
          </cell>
          <cell r="H253">
            <v>-0.95687109884217936</v>
          </cell>
        </row>
        <row r="254">
          <cell r="B254" t="str">
            <v>Sozial Aufwand</v>
          </cell>
          <cell r="C254">
            <v>1.7815352890564089</v>
          </cell>
          <cell r="D254">
            <v>-1.4240006902026558</v>
          </cell>
          <cell r="E254">
            <v>-1.4240006902026558</v>
          </cell>
          <cell r="F254">
            <v>-1.4240006902026558</v>
          </cell>
          <cell r="G254">
            <v>-1.4240006902026558</v>
          </cell>
          <cell r="H254">
            <v>-1.4240006902026558</v>
          </cell>
        </row>
        <row r="255">
          <cell r="B255" t="str">
            <v>Steuern, Gebühren</v>
          </cell>
          <cell r="C255">
            <v>35.793438064475417</v>
          </cell>
          <cell r="D255">
            <v>-28.610087502412167</v>
          </cell>
          <cell r="E255">
            <v>-28.610087502412167</v>
          </cell>
          <cell r="F255">
            <v>-28.610087502412167</v>
          </cell>
          <cell r="G255">
            <v>-28.610087502412167</v>
          </cell>
          <cell r="H255">
            <v>-28.610087502412167</v>
          </cell>
        </row>
        <row r="256">
          <cell r="B256" t="str">
            <v>Rg.</v>
          </cell>
          <cell r="C256">
            <v>12.922290810085325</v>
          </cell>
          <cell r="D256">
            <v>-10.328928731076232</v>
          </cell>
          <cell r="E256">
            <v>-10.328928731076232</v>
          </cell>
          <cell r="F256">
            <v>-10.328928731076232</v>
          </cell>
          <cell r="G256">
            <v>-10.328928731076232</v>
          </cell>
          <cell r="H256">
            <v>-10.328928731076232</v>
          </cell>
        </row>
        <row r="257">
          <cell r="B257" t="str">
            <v>Mat.</v>
          </cell>
          <cell r="C257">
            <v>0.22443832640891678</v>
          </cell>
          <cell r="D257">
            <v>-0.1793960151547169</v>
          </cell>
          <cell r="E257">
            <v>-0.1793960151547169</v>
          </cell>
          <cell r="F257">
            <v>-0.1793960151547169</v>
          </cell>
          <cell r="G257">
            <v>-0.1793960151547169</v>
          </cell>
          <cell r="H257">
            <v>-0.1793960151547169</v>
          </cell>
        </row>
        <row r="258">
          <cell r="B258" t="str">
            <v>Energie</v>
          </cell>
          <cell r="C258">
            <v>1.812819911102433</v>
          </cell>
          <cell r="D258">
            <v>-1.4490068316245657</v>
          </cell>
          <cell r="E258">
            <v>-1.4490068316245657</v>
          </cell>
          <cell r="F258">
            <v>-1.4490068316245657</v>
          </cell>
          <cell r="G258">
            <v>-1.4490068316245657</v>
          </cell>
          <cell r="H258">
            <v>-1.4490068316245657</v>
          </cell>
        </row>
        <row r="259">
          <cell r="C259">
            <v>59.451204987767547</v>
          </cell>
          <cell r="D259">
            <v>-47.52000000000001</v>
          </cell>
          <cell r="E259">
            <v>-47.52000000000001</v>
          </cell>
          <cell r="F259">
            <v>-47.52000000000001</v>
          </cell>
          <cell r="G259">
            <v>-47.52000000000001</v>
          </cell>
          <cell r="H259">
            <v>-47.52000000000001</v>
          </cell>
        </row>
        <row r="261">
          <cell r="A261" t="str">
            <v>Edelmetall</v>
          </cell>
          <cell r="B261" t="str">
            <v>Gehalt</v>
          </cell>
          <cell r="C261">
            <v>0</v>
          </cell>
          <cell r="D261">
            <v>0</v>
          </cell>
          <cell r="E261">
            <v>0</v>
          </cell>
          <cell r="F261">
            <v>0</v>
          </cell>
          <cell r="G261">
            <v>0</v>
          </cell>
          <cell r="H261">
            <v>0</v>
          </cell>
        </row>
        <row r="262">
          <cell r="B262" t="str">
            <v>Lohn</v>
          </cell>
          <cell r="C262">
            <v>0</v>
          </cell>
          <cell r="D262">
            <v>0</v>
          </cell>
          <cell r="E262">
            <v>0</v>
          </cell>
          <cell r="F262">
            <v>0</v>
          </cell>
          <cell r="G262">
            <v>0</v>
          </cell>
          <cell r="H262">
            <v>0</v>
          </cell>
        </row>
        <row r="263">
          <cell r="B263" t="str">
            <v>Sozial Aufwand</v>
          </cell>
          <cell r="C263">
            <v>0</v>
          </cell>
          <cell r="D263">
            <v>0</v>
          </cell>
          <cell r="E263">
            <v>0</v>
          </cell>
          <cell r="F263">
            <v>0</v>
          </cell>
          <cell r="G263">
            <v>0</v>
          </cell>
          <cell r="H263">
            <v>0</v>
          </cell>
        </row>
        <row r="264">
          <cell r="B264" t="str">
            <v>Steuern, Gebühren</v>
          </cell>
          <cell r="C264">
            <v>0</v>
          </cell>
          <cell r="D264">
            <v>0</v>
          </cell>
          <cell r="E264">
            <v>0</v>
          </cell>
          <cell r="F264">
            <v>0</v>
          </cell>
          <cell r="G264">
            <v>0</v>
          </cell>
          <cell r="H264">
            <v>0</v>
          </cell>
        </row>
        <row r="265">
          <cell r="B265" t="str">
            <v>Rg.</v>
          </cell>
          <cell r="C265">
            <v>0</v>
          </cell>
          <cell r="D265">
            <v>0</v>
          </cell>
          <cell r="E265">
            <v>0</v>
          </cell>
          <cell r="F265">
            <v>0</v>
          </cell>
          <cell r="G265">
            <v>0</v>
          </cell>
          <cell r="H265">
            <v>0</v>
          </cell>
        </row>
        <row r="266">
          <cell r="B266" t="str">
            <v>Mat.</v>
          </cell>
          <cell r="C266">
            <v>0</v>
          </cell>
          <cell r="D266">
            <v>0</v>
          </cell>
          <cell r="E266">
            <v>0</v>
          </cell>
          <cell r="F266">
            <v>0</v>
          </cell>
          <cell r="G266">
            <v>0</v>
          </cell>
          <cell r="H266">
            <v>0</v>
          </cell>
        </row>
        <row r="267">
          <cell r="B267" t="str">
            <v>Energie</v>
          </cell>
          <cell r="C267">
            <v>0</v>
          </cell>
          <cell r="D267">
            <v>0</v>
          </cell>
          <cell r="E267">
            <v>0</v>
          </cell>
          <cell r="F267">
            <v>0</v>
          </cell>
          <cell r="G267">
            <v>0</v>
          </cell>
          <cell r="H267">
            <v>0</v>
          </cell>
        </row>
        <row r="268">
          <cell r="C268">
            <v>0</v>
          </cell>
          <cell r="D268">
            <v>0</v>
          </cell>
          <cell r="E268">
            <v>0</v>
          </cell>
          <cell r="F268">
            <v>0</v>
          </cell>
          <cell r="G268">
            <v>0</v>
          </cell>
          <cell r="H268">
            <v>0</v>
          </cell>
        </row>
        <row r="270">
          <cell r="A270" t="str">
            <v>Selen</v>
          </cell>
          <cell r="B270" t="str">
            <v>Gehalt</v>
          </cell>
          <cell r="C270">
            <v>0</v>
          </cell>
          <cell r="D270">
            <v>0</v>
          </cell>
          <cell r="E270">
            <v>0</v>
          </cell>
          <cell r="F270">
            <v>0</v>
          </cell>
          <cell r="G270">
            <v>0</v>
          </cell>
          <cell r="H270">
            <v>0</v>
          </cell>
        </row>
        <row r="271">
          <cell r="B271" t="str">
            <v>Lohn</v>
          </cell>
          <cell r="C271">
            <v>0</v>
          </cell>
          <cell r="D271">
            <v>0</v>
          </cell>
          <cell r="E271">
            <v>0</v>
          </cell>
          <cell r="F271">
            <v>0</v>
          </cell>
          <cell r="G271">
            <v>0</v>
          </cell>
          <cell r="H271">
            <v>0</v>
          </cell>
        </row>
        <row r="272">
          <cell r="B272" t="str">
            <v>Sozial Aufwand</v>
          </cell>
          <cell r="C272">
            <v>0</v>
          </cell>
          <cell r="D272">
            <v>0</v>
          </cell>
          <cell r="E272">
            <v>0</v>
          </cell>
          <cell r="F272">
            <v>0</v>
          </cell>
          <cell r="G272">
            <v>0</v>
          </cell>
          <cell r="H272">
            <v>0</v>
          </cell>
        </row>
        <row r="273">
          <cell r="B273" t="str">
            <v>Steuern, Gebühren</v>
          </cell>
          <cell r="C273">
            <v>0</v>
          </cell>
          <cell r="D273">
            <v>0</v>
          </cell>
          <cell r="E273">
            <v>0</v>
          </cell>
          <cell r="F273">
            <v>0</v>
          </cell>
          <cell r="G273">
            <v>0</v>
          </cell>
          <cell r="H273">
            <v>0</v>
          </cell>
        </row>
        <row r="274">
          <cell r="B274" t="str">
            <v>Rg.</v>
          </cell>
          <cell r="C274">
            <v>0</v>
          </cell>
          <cell r="D274">
            <v>0</v>
          </cell>
          <cell r="E274">
            <v>0</v>
          </cell>
          <cell r="F274">
            <v>0</v>
          </cell>
          <cell r="G274">
            <v>0</v>
          </cell>
          <cell r="H274">
            <v>0</v>
          </cell>
        </row>
        <row r="275">
          <cell r="B275" t="str">
            <v>Mat.</v>
          </cell>
          <cell r="C275">
            <v>0</v>
          </cell>
          <cell r="D275">
            <v>0</v>
          </cell>
          <cell r="E275">
            <v>0</v>
          </cell>
          <cell r="F275">
            <v>0</v>
          </cell>
          <cell r="G275">
            <v>0</v>
          </cell>
          <cell r="H275">
            <v>0</v>
          </cell>
        </row>
        <row r="276">
          <cell r="B276" t="str">
            <v>Energie</v>
          </cell>
          <cell r="C276">
            <v>0</v>
          </cell>
          <cell r="D276">
            <v>0</v>
          </cell>
          <cell r="E276">
            <v>0</v>
          </cell>
          <cell r="F276">
            <v>0</v>
          </cell>
          <cell r="G276">
            <v>0</v>
          </cell>
          <cell r="H276">
            <v>0</v>
          </cell>
        </row>
        <row r="277">
          <cell r="C277">
            <v>0</v>
          </cell>
          <cell r="D277">
            <v>0</v>
          </cell>
          <cell r="E277">
            <v>0</v>
          </cell>
          <cell r="F277">
            <v>0</v>
          </cell>
          <cell r="G277">
            <v>0</v>
          </cell>
          <cell r="H277">
            <v>0</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EX"/>
      <sheetName val="Sheet2"/>
    </sheetNames>
    <sheetDataSet>
      <sheetData sheetId="0"/>
      <sheetData sheetId="1">
        <row r="3">
          <cell r="C3" t="str">
            <v>Buildings</v>
          </cell>
        </row>
        <row r="4">
          <cell r="C4" t="str">
            <v>Machines &amp; equipment</v>
          </cell>
        </row>
        <row r="5">
          <cell r="C5" t="str">
            <v>Facilities</v>
          </cell>
        </row>
        <row r="6">
          <cell r="C6" t="str">
            <v>Vehicles</v>
          </cell>
        </row>
        <row r="7">
          <cell r="C7" t="str">
            <v>IT equipment</v>
          </cell>
        </row>
        <row r="8">
          <cell r="C8" t="str">
            <v>Software</v>
          </cell>
        </row>
        <row r="9">
          <cell r="C9" t="str">
            <v>Furniture</v>
          </cell>
        </row>
        <row r="10">
          <cell r="C10" t="str">
            <v>Other</v>
          </cell>
        </row>
        <row r="13">
          <cell r="C13" t="str">
            <v>Airport Operations</v>
          </cell>
        </row>
        <row r="14">
          <cell r="C14" t="str">
            <v>CEO and Supervisory Board</v>
          </cell>
        </row>
        <row r="15">
          <cell r="C15" t="str">
            <v>Commercial</v>
          </cell>
        </row>
        <row r="16">
          <cell r="C16" t="str">
            <v>Finance</v>
          </cell>
        </row>
        <row r="17">
          <cell r="C17" t="str">
            <v>Ground Handling</v>
          </cell>
        </row>
        <row r="18">
          <cell r="C18" t="str">
            <v>HR Administration and Social Activities</v>
          </cell>
        </row>
        <row r="19">
          <cell r="C19" t="str">
            <v>Information Security</v>
          </cell>
        </row>
        <row r="20">
          <cell r="C20" t="str">
            <v>Internal Control and Information Services</v>
          </cell>
        </row>
        <row r="21">
          <cell r="C21" t="str">
            <v xml:space="preserve">Legal </v>
          </cell>
        </row>
        <row r="22">
          <cell r="C22" t="str">
            <v>Maintenance Construction Repairs</v>
          </cell>
        </row>
        <row r="23">
          <cell r="C23" t="str">
            <v>Marketing Purchasing and Logistics</v>
          </cell>
        </row>
        <row r="24">
          <cell r="C24" t="str">
            <v>Media and Digital Communications</v>
          </cell>
        </row>
        <row r="25">
          <cell r="C25" t="str">
            <v>Procurement</v>
          </cell>
        </row>
        <row r="26">
          <cell r="C26" t="str">
            <v>Safety</v>
          </cell>
        </row>
        <row r="27">
          <cell r="C27" t="str">
            <v>Security</v>
          </cell>
        </row>
        <row r="28">
          <cell r="C28" t="str">
            <v>Transport Fuel and Lubricants</v>
          </cell>
        </row>
        <row r="31">
          <cell r="C31" t="str">
            <v>Own funds</v>
          </cell>
        </row>
        <row r="32">
          <cell r="C32" t="str">
            <v>Debt</v>
          </cell>
        </row>
        <row r="33">
          <cell r="C33" t="str">
            <v xml:space="preserve">Lease </v>
          </cell>
        </row>
        <row r="34">
          <cell r="C34" t="str">
            <v>Other</v>
          </cell>
        </row>
      </sheetData>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LATE"/>
      <sheetName val="Disaggregated tempalte"/>
      <sheetName val="Charts"/>
      <sheetName val="Threshold table"/>
      <sheetName val="Catalogue template"/>
      <sheetName val="Example 2 (Srv)"/>
      <sheetName val="Initial template"/>
      <sheetName val="Advance template"/>
      <sheetName val="Parameters (Hide)"/>
      <sheetName val="Summary"/>
      <sheetName val="BackingTab"/>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ex Database"/>
      <sheetName val="0. Summary"/>
      <sheetName val="Acerno_Cache_XXXXX"/>
      <sheetName val="1. Sampling Considerations"/>
      <sheetName val="2. Cash Reconciliation"/>
      <sheetName val="3. Confirmations Tracker"/>
      <sheetName val="Tickmarks"/>
      <sheetName val="Parameters (Hide)"/>
      <sheetName val="Cash Testing Template_Reconcili"/>
    </sheetNames>
    <sheetDataSet>
      <sheetData sheetId="0"/>
      <sheetData sheetId="1"/>
      <sheetData sheetId="2"/>
      <sheetData sheetId="3"/>
      <sheetData sheetId="4"/>
      <sheetData sheetId="5"/>
      <sheetData sheetId="6"/>
      <sheetData sheetId="7"/>
      <sheetData sheetId="8"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Panel"/>
      <sheetName val="Consolidated LIH P&amp;L"/>
      <sheetName val="Consolidated LIH P&amp;L (prorata)"/>
      <sheetName val="Tables"/>
      <sheetName val="Kanui"/>
      <sheetName val="Mobly"/>
      <sheetName val="Tricae"/>
      <sheetName val="Airu"/>
      <sheetName val="ZocPrint"/>
      <sheetName val="YepDoc"/>
      <sheetName val="Linio"/>
      <sheetName val="Eyewear"/>
      <sheetName val="Auto"/>
      <sheetName val="Check24"/>
      <sheetName val="Real Estate"/>
      <sheetName val="Taxi"/>
      <sheetName val="Eventup"/>
      <sheetName val="Price C"/>
      <sheetName val="EDarling"/>
      <sheetName val="Stripe"/>
      <sheetName val="TagTile"/>
      <sheetName val="Food"/>
    </sheetNames>
    <sheetDataSet>
      <sheetData sheetId="0">
        <row r="7">
          <cell r="M7" t="str">
            <v>INCLUDE</v>
          </cell>
        </row>
        <row r="8">
          <cell r="M8" t="str">
            <v>EXCLUDE</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GRI Overview"/>
      <sheetName val="GRI main"/>
      <sheetName val="Materiality"/>
      <sheetName val="Summary Table"/>
      <sheetName val="Environment Energy"/>
      <sheetName val="Environment Waste"/>
      <sheetName val="Environment Refrigerants"/>
      <sheetName val="Economic"/>
      <sheetName val="HR"/>
      <sheetName val="HR1"/>
      <sheetName val="Labour"/>
      <sheetName val="Table 1. GWPs"/>
      <sheetName val="Labour safety"/>
      <sheetName val="Used ta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4">
          <cell r="C4" t="str">
            <v>Gas or Blend</v>
          </cell>
          <cell r="D4" t="str">
            <v>GWP</v>
          </cell>
          <cell r="E4" t="str">
            <v>Source</v>
          </cell>
        </row>
        <row r="5">
          <cell r="C5" t="str">
            <v>CO2</v>
          </cell>
          <cell r="D5">
            <v>1</v>
          </cell>
          <cell r="E5" t="str">
            <v>IPCC Second Assessment Report (1995)</v>
          </cell>
        </row>
        <row r="6">
          <cell r="C6" t="str">
            <v>CH4</v>
          </cell>
          <cell r="D6">
            <v>21</v>
          </cell>
          <cell r="E6" t="str">
            <v>IPCC Second Assessment Report (1995)</v>
          </cell>
        </row>
        <row r="7">
          <cell r="C7" t="str">
            <v>N2O</v>
          </cell>
          <cell r="D7">
            <v>310</v>
          </cell>
          <cell r="E7" t="str">
            <v>IPCC Second Assessment Report (1995)</v>
          </cell>
        </row>
        <row r="8">
          <cell r="C8" t="str">
            <v>HFC-23</v>
          </cell>
          <cell r="D8">
            <v>11700</v>
          </cell>
          <cell r="E8" t="str">
            <v>IPCC Second Assessment Report (1995)</v>
          </cell>
        </row>
        <row r="9">
          <cell r="C9" t="str">
            <v>HFC-32</v>
          </cell>
          <cell r="D9">
            <v>650</v>
          </cell>
          <cell r="E9" t="str">
            <v>IPCC Second Assessment Report (1995)</v>
          </cell>
        </row>
        <row r="10">
          <cell r="C10" t="str">
            <v>HFC-125</v>
          </cell>
          <cell r="D10">
            <v>2800</v>
          </cell>
          <cell r="E10" t="str">
            <v>IPCC Second Assessment Report (1995)</v>
          </cell>
        </row>
        <row r="11">
          <cell r="C11" t="str">
            <v>HFC-134a</v>
          </cell>
          <cell r="D11">
            <v>1300</v>
          </cell>
          <cell r="E11" t="str">
            <v>IPCC Second Assessment Report (1995)</v>
          </cell>
        </row>
        <row r="12">
          <cell r="C12" t="str">
            <v>HFC-143a</v>
          </cell>
          <cell r="D12">
            <v>3800</v>
          </cell>
          <cell r="E12" t="str">
            <v>IPCC Second Assessment Report (1995)</v>
          </cell>
        </row>
        <row r="13">
          <cell r="C13" t="str">
            <v>HFC-152a</v>
          </cell>
          <cell r="D13">
            <v>140</v>
          </cell>
          <cell r="E13" t="str">
            <v>IPCC Second Assessment Report (1995)</v>
          </cell>
        </row>
        <row r="14">
          <cell r="C14" t="str">
            <v>HFC-236fa</v>
          </cell>
          <cell r="D14">
            <v>6300</v>
          </cell>
          <cell r="E14" t="str">
            <v>IPCC Second Assessment Report (1995)</v>
          </cell>
        </row>
        <row r="15">
          <cell r="C15" t="str">
            <v>R-401A</v>
          </cell>
          <cell r="D15">
            <v>18.2</v>
          </cell>
          <cell r="E15" t="str">
            <v>ASHRAE Standard 34</v>
          </cell>
        </row>
        <row r="16">
          <cell r="C16" t="str">
            <v>R-401B</v>
          </cell>
          <cell r="D16">
            <v>15.4</v>
          </cell>
          <cell r="E16" t="str">
            <v>ASHRAE Standard 34</v>
          </cell>
        </row>
        <row r="17">
          <cell r="C17" t="str">
            <v>R-401C</v>
          </cell>
          <cell r="D17">
            <v>21</v>
          </cell>
          <cell r="E17" t="str">
            <v>ASHRAE Standard 34</v>
          </cell>
        </row>
        <row r="18">
          <cell r="C18" t="str">
            <v>R-402A</v>
          </cell>
          <cell r="D18">
            <v>1680</v>
          </cell>
          <cell r="E18" t="str">
            <v>ASHRAE Standard 34</v>
          </cell>
        </row>
        <row r="19">
          <cell r="C19" t="str">
            <v>R-402B</v>
          </cell>
          <cell r="D19">
            <v>1064</v>
          </cell>
          <cell r="E19" t="str">
            <v>ASHRAE Standard 34</v>
          </cell>
        </row>
        <row r="20">
          <cell r="C20" t="str">
            <v>R-403A</v>
          </cell>
          <cell r="D20">
            <v>1400</v>
          </cell>
          <cell r="E20" t="str">
            <v>ASHRAE Standard 34</v>
          </cell>
        </row>
        <row r="21">
          <cell r="C21" t="str">
            <v>R-403B</v>
          </cell>
          <cell r="D21">
            <v>2730</v>
          </cell>
          <cell r="E21" t="str">
            <v>ASHRAE Standard 34</v>
          </cell>
        </row>
        <row r="22">
          <cell r="C22" t="str">
            <v>R-404A</v>
          </cell>
          <cell r="D22">
            <v>3260</v>
          </cell>
          <cell r="E22" t="str">
            <v>ASHRAE Standard 34</v>
          </cell>
        </row>
        <row r="23">
          <cell r="C23" t="str">
            <v>R-406A</v>
          </cell>
          <cell r="D23">
            <v>0</v>
          </cell>
          <cell r="E23" t="str">
            <v>ASHRAE Standard 34</v>
          </cell>
        </row>
        <row r="24">
          <cell r="C24" t="str">
            <v>R-407A</v>
          </cell>
          <cell r="D24">
            <v>1770</v>
          </cell>
          <cell r="E24" t="str">
            <v>ASHRAE Standard 34</v>
          </cell>
        </row>
        <row r="25">
          <cell r="C25" t="str">
            <v>R-407B</v>
          </cell>
          <cell r="D25">
            <v>2285</v>
          </cell>
          <cell r="E25" t="str">
            <v>ASHRAE Standard 34</v>
          </cell>
        </row>
        <row r="26">
          <cell r="C26" t="str">
            <v>R-407C</v>
          </cell>
          <cell r="D26">
            <v>1525.5</v>
          </cell>
          <cell r="E26" t="str">
            <v>ASHRAE Standard 34</v>
          </cell>
        </row>
        <row r="27">
          <cell r="C27" t="str">
            <v>R-407D</v>
          </cell>
          <cell r="D27">
            <v>1428</v>
          </cell>
          <cell r="E27" t="str">
            <v>ASHRAE Standard 34</v>
          </cell>
        </row>
        <row r="28">
          <cell r="C28" t="str">
            <v>R-407E</v>
          </cell>
          <cell r="D28">
            <v>1363</v>
          </cell>
          <cell r="E28" t="str">
            <v>ASHRAE Standard 34</v>
          </cell>
        </row>
        <row r="29">
          <cell r="C29" t="str">
            <v>R-408A</v>
          </cell>
          <cell r="D29">
            <v>1944</v>
          </cell>
          <cell r="E29" t="str">
            <v>ASHRAE Standard 34</v>
          </cell>
        </row>
        <row r="30">
          <cell r="C30" t="str">
            <v>R-409A</v>
          </cell>
          <cell r="D30">
            <v>0</v>
          </cell>
          <cell r="E30" t="str">
            <v>ASHRAE Standard 34</v>
          </cell>
        </row>
        <row r="31">
          <cell r="C31" t="str">
            <v>R-409B</v>
          </cell>
          <cell r="D31">
            <v>0</v>
          </cell>
          <cell r="E31" t="str">
            <v>ASHRAE Standard 34</v>
          </cell>
        </row>
        <row r="32">
          <cell r="C32" t="str">
            <v>R-410A</v>
          </cell>
          <cell r="D32">
            <v>1725</v>
          </cell>
          <cell r="E32" t="str">
            <v>ASHRAE Standard 34</v>
          </cell>
        </row>
        <row r="33">
          <cell r="C33" t="str">
            <v>R-410B</v>
          </cell>
          <cell r="D33">
            <v>1832.5000000000002</v>
          </cell>
          <cell r="E33" t="str">
            <v>ASHRAE Standard 34</v>
          </cell>
        </row>
        <row r="34">
          <cell r="C34" t="str">
            <v>R-411A</v>
          </cell>
          <cell r="D34">
            <v>15.4</v>
          </cell>
          <cell r="E34" t="str">
            <v>ASHRAE Standard 34</v>
          </cell>
        </row>
        <row r="35">
          <cell r="C35" t="str">
            <v>R-411B</v>
          </cell>
          <cell r="D35">
            <v>4.2</v>
          </cell>
          <cell r="E35" t="str">
            <v>ASHRAE Standard 34</v>
          </cell>
        </row>
        <row r="36">
          <cell r="C36" t="str">
            <v>R-412A</v>
          </cell>
          <cell r="D36">
            <v>350</v>
          </cell>
          <cell r="E36" t="str">
            <v>ASHRAE Standard 34</v>
          </cell>
        </row>
        <row r="37">
          <cell r="C37" t="str">
            <v>R-413A</v>
          </cell>
          <cell r="D37">
            <v>1774</v>
          </cell>
          <cell r="E37" t="str">
            <v>ASHRAE Standard 34</v>
          </cell>
        </row>
        <row r="38">
          <cell r="C38" t="str">
            <v>R-414A</v>
          </cell>
          <cell r="D38">
            <v>0</v>
          </cell>
          <cell r="E38" t="str">
            <v>ASHRAE Standard 34</v>
          </cell>
        </row>
        <row r="39">
          <cell r="C39" t="str">
            <v>R-414B</v>
          </cell>
          <cell r="D39">
            <v>0</v>
          </cell>
          <cell r="E39" t="str">
            <v>ASHRAE Standard 34</v>
          </cell>
        </row>
        <row r="40">
          <cell r="C40" t="str">
            <v>R-415A</v>
          </cell>
          <cell r="D40">
            <v>25</v>
          </cell>
          <cell r="E40" t="str">
            <v>ASHRAE Standard 34</v>
          </cell>
        </row>
        <row r="41">
          <cell r="C41" t="str">
            <v>R-415B</v>
          </cell>
          <cell r="D41">
            <v>105</v>
          </cell>
          <cell r="E41" t="str">
            <v>ASHRAE Standard 34</v>
          </cell>
        </row>
        <row r="42">
          <cell r="C42" t="str">
            <v>R-416A</v>
          </cell>
          <cell r="D42">
            <v>767</v>
          </cell>
          <cell r="E42" t="str">
            <v>ASHRAE Standard 34</v>
          </cell>
        </row>
        <row r="43">
          <cell r="C43" t="str">
            <v>R-417A</v>
          </cell>
          <cell r="D43">
            <v>1954.8</v>
          </cell>
          <cell r="E43" t="str">
            <v>ASHRAE Standard 34</v>
          </cell>
        </row>
        <row r="44">
          <cell r="C44" t="str">
            <v>R-418A</v>
          </cell>
          <cell r="D44">
            <v>3.5</v>
          </cell>
          <cell r="E44" t="str">
            <v>ASHRAE Standard 34</v>
          </cell>
        </row>
        <row r="45">
          <cell r="C45" t="str">
            <v>R-419A</v>
          </cell>
          <cell r="D45">
            <v>2403</v>
          </cell>
          <cell r="E45" t="str">
            <v>ASHRAE Standard 34</v>
          </cell>
        </row>
        <row r="46">
          <cell r="C46" t="str">
            <v>R-420A</v>
          </cell>
          <cell r="D46">
            <v>1144</v>
          </cell>
          <cell r="E46" t="str">
            <v>ASHRAE Standard 34</v>
          </cell>
        </row>
        <row r="47">
          <cell r="C47" t="str">
            <v>R-422D</v>
          </cell>
          <cell r="D47">
            <v>2223</v>
          </cell>
          <cell r="E47" t="str">
            <v>65% HFC-125, 31% HFC-134a</v>
          </cell>
        </row>
        <row r="48">
          <cell r="C48" t="str">
            <v>R-500</v>
          </cell>
          <cell r="D48">
            <v>36.68</v>
          </cell>
          <cell r="E48" t="str">
            <v>ASHRAE Standard 34</v>
          </cell>
        </row>
        <row r="49">
          <cell r="C49" t="str">
            <v>R-501</v>
          </cell>
          <cell r="D49">
            <v>0</v>
          </cell>
          <cell r="E49" t="str">
            <v>ASHRAE Standard 34</v>
          </cell>
        </row>
        <row r="50">
          <cell r="C50" t="str">
            <v>R-502</v>
          </cell>
          <cell r="D50">
            <v>0</v>
          </cell>
          <cell r="E50" t="str">
            <v>ASHRAE Standard 34</v>
          </cell>
        </row>
        <row r="51">
          <cell r="C51" t="str">
            <v>R-503</v>
          </cell>
          <cell r="D51">
            <v>4691.7</v>
          </cell>
          <cell r="E51" t="str">
            <v>ASHRAE Standard 34</v>
          </cell>
        </row>
        <row r="52">
          <cell r="C52" t="str">
            <v>R-504</v>
          </cell>
          <cell r="D52">
            <v>313.3</v>
          </cell>
          <cell r="E52" t="str">
            <v>ASHRAE Standard 34</v>
          </cell>
        </row>
        <row r="53">
          <cell r="C53" t="str">
            <v>R-505</v>
          </cell>
          <cell r="D53">
            <v>0</v>
          </cell>
          <cell r="E53" t="str">
            <v>ASHRAE Standard 34</v>
          </cell>
        </row>
        <row r="54">
          <cell r="C54" t="str">
            <v>R-506</v>
          </cell>
          <cell r="D54">
            <v>0</v>
          </cell>
          <cell r="E54" t="str">
            <v>ASHRAE Standard 34</v>
          </cell>
        </row>
        <row r="55">
          <cell r="C55" t="str">
            <v>R-507</v>
          </cell>
          <cell r="D55">
            <v>3300</v>
          </cell>
          <cell r="E55" t="str">
            <v>ASHRAE Standard 34</v>
          </cell>
        </row>
        <row r="56">
          <cell r="C56" t="str">
            <v>R-508A</v>
          </cell>
          <cell r="D56">
            <v>10175</v>
          </cell>
          <cell r="E56" t="str">
            <v>ASHRAE Standard 34</v>
          </cell>
        </row>
        <row r="57">
          <cell r="C57" t="str">
            <v>R-508B</v>
          </cell>
          <cell r="D57">
            <v>10350</v>
          </cell>
          <cell r="E57" t="str">
            <v>ASHRAE Standard 34</v>
          </cell>
        </row>
        <row r="58">
          <cell r="C58" t="str">
            <v>R-509</v>
          </cell>
          <cell r="D58">
            <v>3920</v>
          </cell>
          <cell r="E58" t="str">
            <v>ASHRAE Standard 34</v>
          </cell>
        </row>
        <row r="59">
          <cell r="C59" t="str">
            <v>PFC-218 (C3F8)</v>
          </cell>
          <cell r="D59">
            <v>7000</v>
          </cell>
          <cell r="E59" t="str">
            <v>UNEP OzonAction Programme Chemical Database (Online)</v>
          </cell>
        </row>
        <row r="60">
          <cell r="C60" t="str">
            <v>PFC-116 (C2F6)</v>
          </cell>
          <cell r="D60">
            <v>9200</v>
          </cell>
          <cell r="E60" t="str">
            <v>IPCC Second Assessment Report (1995)</v>
          </cell>
        </row>
        <row r="61">
          <cell r="C61" t="str">
            <v>PFC-14 (CF4)</v>
          </cell>
          <cell r="D61">
            <v>6500</v>
          </cell>
          <cell r="E61" t="str">
            <v>IPCC Second Assessment Report (1995)</v>
          </cell>
        </row>
      </sheetData>
      <sheetData sheetId="13" refreshError="1"/>
      <sheetData sheetId="14"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EX"/>
      <sheetName val="Sheet2"/>
    </sheetNames>
    <sheetDataSet>
      <sheetData sheetId="0"/>
      <sheetData sheetId="1">
        <row r="3">
          <cell r="C3" t="str">
            <v>Buildings</v>
          </cell>
        </row>
        <row r="37">
          <cell r="C37" t="str">
            <v>Yes</v>
          </cell>
        </row>
        <row r="38">
          <cell r="C38" t="str">
            <v>No</v>
          </cell>
        </row>
        <row r="39">
          <cell r="C39" t="str">
            <v>Not known</v>
          </cell>
        </row>
      </sheetData>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x_One"/>
      <sheetName val="Tax_INFOR"/>
      <sheetName val="ST_INFOR"/>
      <sheetName val="INFOR"/>
      <sheetName val="Tax_INFOR_P"/>
      <sheetName val="ST_INFOR_P"/>
      <sheetName val="Infor_previous"/>
      <sheetName val="INPUT_1"/>
      <sheetName val="INPUT_2"/>
      <sheetName val="Sheet1"/>
    </sheetNames>
    <sheetDataSet>
      <sheetData sheetId="0"/>
      <sheetData sheetId="1"/>
      <sheetData sheetId="2"/>
      <sheetData sheetId="3">
        <row r="5">
          <cell r="A5" t="str">
            <v>Infor Konto</v>
          </cell>
          <cell r="B5" t="str">
            <v>Infor Name EN</v>
          </cell>
          <cell r="C5" t="str">
            <v>_c</v>
          </cell>
          <cell r="D5" t="str">
            <v>_d</v>
          </cell>
          <cell r="E5" t="str">
            <v>_e</v>
          </cell>
          <cell r="F5" t="str">
            <v>Infior_Value</v>
          </cell>
          <cell r="G5" t="str">
            <v>_g</v>
          </cell>
          <cell r="H5" t="str">
            <v>_h</v>
          </cell>
        </row>
        <row r="6">
          <cell r="A6" t="str">
            <v>11.111.00X</v>
          </cell>
          <cell r="B6" t="str">
            <v>X-Licences, industrial property rights and similar rights</v>
          </cell>
          <cell r="C6">
            <v>0</v>
          </cell>
          <cell r="D6">
            <v>0</v>
          </cell>
          <cell r="E6">
            <v>0</v>
          </cell>
          <cell r="F6">
            <v>0</v>
          </cell>
          <cell r="H6" t="str">
            <v>1</v>
          </cell>
        </row>
        <row r="7">
          <cell r="A7">
            <v>11111101</v>
          </cell>
          <cell r="B7" t="str">
            <v>Internally generated Software</v>
          </cell>
          <cell r="C7">
            <v>0</v>
          </cell>
          <cell r="D7">
            <v>0</v>
          </cell>
          <cell r="E7">
            <v>0</v>
          </cell>
          <cell r="F7">
            <v>0</v>
          </cell>
          <cell r="H7" t="str">
            <v>1</v>
          </cell>
        </row>
        <row r="8">
          <cell r="A8">
            <v>11111102</v>
          </cell>
          <cell r="B8" t="str">
            <v>Other internally generated intangible assets</v>
          </cell>
          <cell r="C8">
            <v>0</v>
          </cell>
          <cell r="D8">
            <v>0</v>
          </cell>
          <cell r="E8">
            <v>0</v>
          </cell>
          <cell r="F8">
            <v>0</v>
          </cell>
          <cell r="H8" t="str">
            <v>1</v>
          </cell>
        </row>
        <row r="9">
          <cell r="A9">
            <v>11111201</v>
          </cell>
          <cell r="B9" t="str">
            <v>Concessions</v>
          </cell>
          <cell r="C9">
            <v>0</v>
          </cell>
          <cell r="D9">
            <v>0</v>
          </cell>
          <cell r="E9">
            <v>0</v>
          </cell>
          <cell r="F9">
            <v>0</v>
          </cell>
          <cell r="H9" t="str">
            <v>1</v>
          </cell>
        </row>
        <row r="10">
          <cell r="A10">
            <v>11111202</v>
          </cell>
          <cell r="B10" t="str">
            <v>Licences</v>
          </cell>
          <cell r="C10">
            <v>0</v>
          </cell>
          <cell r="D10">
            <v>0</v>
          </cell>
          <cell r="E10">
            <v>0</v>
          </cell>
          <cell r="F10">
            <v>0</v>
          </cell>
          <cell r="H10" t="str">
            <v>1</v>
          </cell>
        </row>
        <row r="11">
          <cell r="A11">
            <v>11111203</v>
          </cell>
          <cell r="B11" t="str">
            <v>Software (Standard)</v>
          </cell>
          <cell r="C11">
            <v>0</v>
          </cell>
          <cell r="D11">
            <v>0</v>
          </cell>
          <cell r="E11">
            <v>0</v>
          </cell>
          <cell r="F11">
            <v>28292.07</v>
          </cell>
          <cell r="H11" t="str">
            <v>1</v>
          </cell>
        </row>
        <row r="12">
          <cell r="A12">
            <v>11111204</v>
          </cell>
          <cell r="B12" t="str">
            <v>Software (Special)</v>
          </cell>
          <cell r="C12">
            <v>0</v>
          </cell>
          <cell r="D12">
            <v>0</v>
          </cell>
          <cell r="E12">
            <v>0</v>
          </cell>
          <cell r="F12">
            <v>0</v>
          </cell>
          <cell r="H12" t="str">
            <v>1</v>
          </cell>
        </row>
        <row r="13">
          <cell r="A13">
            <v>11111205</v>
          </cell>
          <cell r="B13" t="str">
            <v>Other acquired intangible assets</v>
          </cell>
          <cell r="C13">
            <v>0</v>
          </cell>
          <cell r="D13">
            <v>0</v>
          </cell>
          <cell r="E13">
            <v>0</v>
          </cell>
          <cell r="F13">
            <v>19890.07</v>
          </cell>
          <cell r="H13" t="str">
            <v>1</v>
          </cell>
        </row>
        <row r="14">
          <cell r="A14">
            <v>11112000</v>
          </cell>
          <cell r="B14" t="str">
            <v>Goodwill</v>
          </cell>
          <cell r="C14">
            <v>0</v>
          </cell>
          <cell r="D14">
            <v>0</v>
          </cell>
          <cell r="E14">
            <v>0</v>
          </cell>
          <cell r="F14">
            <v>0</v>
          </cell>
          <cell r="H14" t="str">
            <v>1</v>
          </cell>
        </row>
        <row r="15">
          <cell r="A15">
            <v>11113000</v>
          </cell>
          <cell r="B15" t="str">
            <v>Payments on account for intangible assets</v>
          </cell>
          <cell r="C15">
            <v>0</v>
          </cell>
          <cell r="D15">
            <v>0</v>
          </cell>
          <cell r="E15">
            <v>0</v>
          </cell>
          <cell r="F15">
            <v>0</v>
          </cell>
          <cell r="H15" t="str">
            <v>1</v>
          </cell>
        </row>
        <row r="16">
          <cell r="A16">
            <v>11120001</v>
          </cell>
          <cell r="B16" t="str">
            <v>Land and buildings</v>
          </cell>
          <cell r="C16">
            <v>0</v>
          </cell>
          <cell r="D16">
            <v>0</v>
          </cell>
          <cell r="E16">
            <v>0</v>
          </cell>
          <cell r="F16">
            <v>46255063.899999999</v>
          </cell>
          <cell r="H16" t="str">
            <v>1</v>
          </cell>
        </row>
        <row r="17">
          <cell r="A17">
            <v>11120002</v>
          </cell>
          <cell r="B17" t="str">
            <v>Technical equipment  and machinery</v>
          </cell>
          <cell r="C17">
            <v>0</v>
          </cell>
          <cell r="D17">
            <v>0</v>
          </cell>
          <cell r="E17">
            <v>0</v>
          </cell>
          <cell r="F17">
            <v>240563171.53</v>
          </cell>
          <cell r="H17" t="str">
            <v>1</v>
          </cell>
        </row>
        <row r="18">
          <cell r="A18">
            <v>11120003</v>
          </cell>
          <cell r="B18" t="str">
            <v>Other equipment, factory and office equipment</v>
          </cell>
          <cell r="C18">
            <v>0</v>
          </cell>
          <cell r="D18">
            <v>0</v>
          </cell>
          <cell r="E18">
            <v>0</v>
          </cell>
          <cell r="F18">
            <v>689434.42</v>
          </cell>
          <cell r="H18" t="str">
            <v>1</v>
          </cell>
        </row>
        <row r="19">
          <cell r="A19">
            <v>11120004</v>
          </cell>
          <cell r="B19" t="str">
            <v>Leased assets</v>
          </cell>
          <cell r="C19">
            <v>0</v>
          </cell>
          <cell r="D19">
            <v>0</v>
          </cell>
          <cell r="E19">
            <v>0</v>
          </cell>
          <cell r="F19">
            <v>0</v>
          </cell>
          <cell r="H19" t="str">
            <v>1</v>
          </cell>
        </row>
        <row r="20">
          <cell r="A20">
            <v>11120005</v>
          </cell>
          <cell r="B20" t="str">
            <v>Payments on account for assets under construction</v>
          </cell>
          <cell r="C20">
            <v>0</v>
          </cell>
          <cell r="D20">
            <v>0</v>
          </cell>
          <cell r="E20">
            <v>0</v>
          </cell>
          <cell r="F20">
            <v>45184773.090000004</v>
          </cell>
          <cell r="H20" t="str">
            <v>1</v>
          </cell>
        </row>
        <row r="21">
          <cell r="A21">
            <v>11130001</v>
          </cell>
          <cell r="B21" t="str">
            <v>Interests in affiliated companies</v>
          </cell>
          <cell r="C21">
            <v>0</v>
          </cell>
          <cell r="D21">
            <v>0</v>
          </cell>
          <cell r="E21">
            <v>0</v>
          </cell>
          <cell r="F21">
            <v>16564.099999999999</v>
          </cell>
          <cell r="H21" t="str">
            <v>1</v>
          </cell>
        </row>
        <row r="22">
          <cell r="A22">
            <v>11130002</v>
          </cell>
          <cell r="B22" t="str">
            <v>Loans to affiliated companies</v>
          </cell>
          <cell r="C22">
            <v>0</v>
          </cell>
          <cell r="D22">
            <v>0</v>
          </cell>
          <cell r="E22">
            <v>0</v>
          </cell>
          <cell r="F22">
            <v>0</v>
          </cell>
          <cell r="H22" t="str">
            <v>1</v>
          </cell>
        </row>
        <row r="23">
          <cell r="A23">
            <v>11130003</v>
          </cell>
          <cell r="B23" t="str">
            <v>Investments in associated companies</v>
          </cell>
          <cell r="C23">
            <v>0</v>
          </cell>
          <cell r="D23">
            <v>0</v>
          </cell>
          <cell r="E23">
            <v>0</v>
          </cell>
          <cell r="F23">
            <v>0</v>
          </cell>
          <cell r="H23" t="str">
            <v>1</v>
          </cell>
        </row>
        <row r="24">
          <cell r="A24">
            <v>11130004</v>
          </cell>
          <cell r="B24" t="str">
            <v>Other investments</v>
          </cell>
          <cell r="C24">
            <v>0</v>
          </cell>
          <cell r="D24">
            <v>0</v>
          </cell>
          <cell r="E24">
            <v>0</v>
          </cell>
          <cell r="F24">
            <v>19609.07</v>
          </cell>
          <cell r="H24" t="str">
            <v>1</v>
          </cell>
        </row>
        <row r="25">
          <cell r="A25">
            <v>11130005</v>
          </cell>
          <cell r="B25" t="str">
            <v>Loans to associated companies and other investments</v>
          </cell>
          <cell r="C25">
            <v>0</v>
          </cell>
          <cell r="D25">
            <v>0</v>
          </cell>
          <cell r="E25">
            <v>0</v>
          </cell>
          <cell r="F25">
            <v>0</v>
          </cell>
          <cell r="H25" t="str">
            <v>1</v>
          </cell>
        </row>
        <row r="26">
          <cell r="A26">
            <v>11130006</v>
          </cell>
          <cell r="B26" t="str">
            <v>Other loans</v>
          </cell>
          <cell r="C26">
            <v>0</v>
          </cell>
          <cell r="D26">
            <v>0</v>
          </cell>
          <cell r="E26">
            <v>0</v>
          </cell>
          <cell r="F26">
            <v>0</v>
          </cell>
          <cell r="H26" t="str">
            <v>1</v>
          </cell>
        </row>
        <row r="27">
          <cell r="A27">
            <v>11130007</v>
          </cell>
          <cell r="B27" t="str">
            <v>Fixed asset securities</v>
          </cell>
          <cell r="C27">
            <v>0</v>
          </cell>
          <cell r="D27">
            <v>0</v>
          </cell>
          <cell r="E27">
            <v>0</v>
          </cell>
          <cell r="F27">
            <v>0</v>
          </cell>
          <cell r="H27" t="str">
            <v>1</v>
          </cell>
        </row>
        <row r="28">
          <cell r="A28">
            <v>11140000</v>
          </cell>
          <cell r="B28" t="str">
            <v>Investment Property</v>
          </cell>
          <cell r="E28">
            <v>0</v>
          </cell>
          <cell r="F28">
            <v>0</v>
          </cell>
          <cell r="H28" t="str">
            <v>1</v>
          </cell>
        </row>
        <row r="29">
          <cell r="A29" t="str">
            <v>11.150.001</v>
          </cell>
          <cell r="B29" t="str">
            <v>Equity-accounted investments LiFo</v>
          </cell>
          <cell r="C29">
            <v>0</v>
          </cell>
          <cell r="D29">
            <v>0</v>
          </cell>
          <cell r="E29">
            <v>0</v>
          </cell>
          <cell r="F29">
            <v>0</v>
          </cell>
          <cell r="G29">
            <v>0</v>
          </cell>
          <cell r="H29" t="str">
            <v>1</v>
          </cell>
        </row>
        <row r="30">
          <cell r="A30" t="str">
            <v>11.150.002</v>
          </cell>
          <cell r="B30" t="str">
            <v>Equity-accounted investments adjustment average</v>
          </cell>
          <cell r="C30">
            <v>0</v>
          </cell>
          <cell r="D30">
            <v>0</v>
          </cell>
          <cell r="E30">
            <v>0</v>
          </cell>
          <cell r="F30">
            <v>0</v>
          </cell>
          <cell r="G30">
            <v>0</v>
          </cell>
          <cell r="H30" t="str">
            <v>1</v>
          </cell>
        </row>
        <row r="31">
          <cell r="A31">
            <v>11200000</v>
          </cell>
          <cell r="B31" t="str">
            <v>Deferred tax assets LiFo</v>
          </cell>
          <cell r="E31">
            <v>0</v>
          </cell>
          <cell r="F31">
            <v>0</v>
          </cell>
          <cell r="H31" t="str">
            <v>1</v>
          </cell>
        </row>
        <row r="32">
          <cell r="A32">
            <v>11200001</v>
          </cell>
          <cell r="B32" t="str">
            <v>Deferred tax assets adjustment average</v>
          </cell>
          <cell r="E32">
            <v>0</v>
          </cell>
          <cell r="F32">
            <v>0</v>
          </cell>
          <cell r="H32" t="str">
            <v>1</v>
          </cell>
        </row>
        <row r="33">
          <cell r="A33">
            <v>11300001</v>
          </cell>
          <cell r="B33" t="str">
            <v>Non-current receivables from affiliated companies</v>
          </cell>
          <cell r="E33">
            <v>0</v>
          </cell>
          <cell r="F33">
            <v>0</v>
          </cell>
          <cell r="H33" t="str">
            <v>1</v>
          </cell>
        </row>
        <row r="34">
          <cell r="A34">
            <v>11300002</v>
          </cell>
          <cell r="B34" t="str">
            <v>Non-current receivables from associated companies</v>
          </cell>
          <cell r="E34">
            <v>0</v>
          </cell>
          <cell r="F34">
            <v>0</v>
          </cell>
          <cell r="H34" t="str">
            <v>1</v>
          </cell>
        </row>
        <row r="35">
          <cell r="A35">
            <v>11300003</v>
          </cell>
          <cell r="B35" t="str">
            <v>Non-current receivables from other investments</v>
          </cell>
          <cell r="E35">
            <v>0</v>
          </cell>
          <cell r="F35">
            <v>0</v>
          </cell>
          <cell r="H35" t="str">
            <v>1</v>
          </cell>
        </row>
        <row r="36">
          <cell r="A36">
            <v>11300004</v>
          </cell>
          <cell r="B36" t="str">
            <v>Non-current receiv. f. over-funding of pension funds</v>
          </cell>
          <cell r="E36">
            <v>0</v>
          </cell>
          <cell r="F36">
            <v>0</v>
          </cell>
          <cell r="H36" t="str">
            <v>1</v>
          </cell>
        </row>
        <row r="37">
          <cell r="A37">
            <v>11300005</v>
          </cell>
          <cell r="B37" t="str">
            <v>Non-current receivab. from affil. comp. from funding</v>
          </cell>
          <cell r="E37">
            <v>0</v>
          </cell>
          <cell r="F37">
            <v>0</v>
          </cell>
          <cell r="H37" t="str">
            <v>1</v>
          </cell>
        </row>
        <row r="38">
          <cell r="A38">
            <v>11300006</v>
          </cell>
          <cell r="B38" t="str">
            <v>Non-current receivables from associated companies from funding</v>
          </cell>
          <cell r="E38">
            <v>0</v>
          </cell>
          <cell r="F38">
            <v>0</v>
          </cell>
          <cell r="H38" t="str">
            <v>1</v>
          </cell>
        </row>
        <row r="39">
          <cell r="A39">
            <v>11300009</v>
          </cell>
          <cell r="B39" t="str">
            <v>Other non-current financial assets</v>
          </cell>
          <cell r="E39">
            <v>0</v>
          </cell>
          <cell r="F39">
            <v>0</v>
          </cell>
          <cell r="H39" t="str">
            <v>1</v>
          </cell>
        </row>
        <row r="40">
          <cell r="A40" t="str">
            <v>11.310.00X</v>
          </cell>
          <cell r="B40" t="str">
            <v>X-Non-current derivative financial assets - no hedge</v>
          </cell>
          <cell r="E40">
            <v>0</v>
          </cell>
          <cell r="F40">
            <v>0</v>
          </cell>
          <cell r="H40" t="str">
            <v>1</v>
          </cell>
        </row>
        <row r="41">
          <cell r="A41" t="str">
            <v>11.310.0X1</v>
          </cell>
          <cell r="B41" t="str">
            <v>X-Non-current derivative financial assets - hedge</v>
          </cell>
          <cell r="E41">
            <v>0</v>
          </cell>
          <cell r="F41">
            <v>0</v>
          </cell>
          <cell r="H41" t="str">
            <v>1</v>
          </cell>
        </row>
        <row r="42">
          <cell r="A42">
            <v>11311001</v>
          </cell>
          <cell r="B42" t="str">
            <v>without hedging relationsship</v>
          </cell>
          <cell r="E42">
            <v>0</v>
          </cell>
          <cell r="F42">
            <v>0</v>
          </cell>
          <cell r="H42" t="str">
            <v>1</v>
          </cell>
        </row>
        <row r="43">
          <cell r="A43">
            <v>11311002</v>
          </cell>
          <cell r="B43" t="str">
            <v>as Cash Flow Hedge</v>
          </cell>
          <cell r="E43">
            <v>0</v>
          </cell>
          <cell r="F43">
            <v>0</v>
          </cell>
          <cell r="H43" t="str">
            <v>1</v>
          </cell>
        </row>
        <row r="44">
          <cell r="A44">
            <v>11311003</v>
          </cell>
          <cell r="B44" t="str">
            <v>as Fair Value Hedge</v>
          </cell>
          <cell r="E44">
            <v>0</v>
          </cell>
          <cell r="F44">
            <v>0</v>
          </cell>
          <cell r="H44" t="str">
            <v>1</v>
          </cell>
        </row>
        <row r="45">
          <cell r="A45">
            <v>11312001</v>
          </cell>
          <cell r="B45" t="str">
            <v>without hedging relationsship</v>
          </cell>
          <cell r="E45">
            <v>0</v>
          </cell>
          <cell r="F45">
            <v>0</v>
          </cell>
          <cell r="H45" t="str">
            <v>1</v>
          </cell>
        </row>
        <row r="46">
          <cell r="A46">
            <v>11312002</v>
          </cell>
          <cell r="B46" t="str">
            <v>as Cash Flow Hedge</v>
          </cell>
          <cell r="E46">
            <v>0</v>
          </cell>
          <cell r="F46">
            <v>0</v>
          </cell>
          <cell r="H46" t="str">
            <v>1</v>
          </cell>
        </row>
        <row r="47">
          <cell r="A47">
            <v>11313001</v>
          </cell>
          <cell r="B47" t="str">
            <v>without hedging relationsship</v>
          </cell>
          <cell r="E47">
            <v>0</v>
          </cell>
          <cell r="F47">
            <v>0</v>
          </cell>
          <cell r="H47" t="str">
            <v>1</v>
          </cell>
        </row>
        <row r="48">
          <cell r="A48">
            <v>11313002</v>
          </cell>
          <cell r="B48" t="str">
            <v>as Cash Flow Hedge</v>
          </cell>
          <cell r="E48">
            <v>0</v>
          </cell>
          <cell r="F48">
            <v>0</v>
          </cell>
          <cell r="H48" t="str">
            <v>1</v>
          </cell>
        </row>
        <row r="49">
          <cell r="A49">
            <v>11314001</v>
          </cell>
          <cell r="B49" t="str">
            <v>without hedging relationsship</v>
          </cell>
          <cell r="E49">
            <v>0</v>
          </cell>
          <cell r="F49">
            <v>0</v>
          </cell>
          <cell r="H49" t="str">
            <v>1</v>
          </cell>
        </row>
        <row r="50">
          <cell r="A50">
            <v>11314002</v>
          </cell>
          <cell r="B50" t="str">
            <v>as Cash Flow Hedge</v>
          </cell>
          <cell r="E50">
            <v>0</v>
          </cell>
          <cell r="F50">
            <v>0</v>
          </cell>
          <cell r="H50" t="str">
            <v>1</v>
          </cell>
        </row>
        <row r="51">
          <cell r="A51">
            <v>11315001</v>
          </cell>
          <cell r="B51" t="str">
            <v>without hedging relationsship</v>
          </cell>
          <cell r="E51">
            <v>0</v>
          </cell>
          <cell r="F51">
            <v>0</v>
          </cell>
          <cell r="H51" t="str">
            <v>1</v>
          </cell>
        </row>
        <row r="52">
          <cell r="A52">
            <v>11315002</v>
          </cell>
          <cell r="B52" t="str">
            <v>as Cash Flow Hedge</v>
          </cell>
          <cell r="E52">
            <v>0</v>
          </cell>
          <cell r="F52">
            <v>0</v>
          </cell>
          <cell r="H52" t="str">
            <v>1</v>
          </cell>
        </row>
        <row r="53">
          <cell r="A53">
            <v>11319001</v>
          </cell>
          <cell r="B53" t="str">
            <v>without hedging relationsship</v>
          </cell>
          <cell r="E53">
            <v>0</v>
          </cell>
          <cell r="F53">
            <v>0</v>
          </cell>
          <cell r="H53" t="str">
            <v>1</v>
          </cell>
        </row>
        <row r="54">
          <cell r="A54">
            <v>11319002</v>
          </cell>
          <cell r="B54" t="str">
            <v>as Cash Flow Hedge</v>
          </cell>
          <cell r="E54">
            <v>0</v>
          </cell>
          <cell r="F54">
            <v>0</v>
          </cell>
          <cell r="H54" t="str">
            <v>1</v>
          </cell>
        </row>
        <row r="55">
          <cell r="A55">
            <v>11400001</v>
          </cell>
          <cell r="B55" t="str">
            <v>Non-current receivables from income tax</v>
          </cell>
          <cell r="E55">
            <v>0</v>
          </cell>
          <cell r="F55">
            <v>0</v>
          </cell>
          <cell r="H55" t="str">
            <v>1</v>
          </cell>
        </row>
        <row r="56">
          <cell r="A56">
            <v>11400009</v>
          </cell>
          <cell r="B56" t="str">
            <v>Other non-current receivables from non-financial assets</v>
          </cell>
          <cell r="E56">
            <v>0</v>
          </cell>
          <cell r="F56">
            <v>0</v>
          </cell>
          <cell r="H56" t="str">
            <v>1</v>
          </cell>
        </row>
        <row r="57">
          <cell r="A57">
            <v>12000001</v>
          </cell>
          <cell r="B57" t="str">
            <v>Short-term security investments</v>
          </cell>
          <cell r="E57">
            <v>0</v>
          </cell>
          <cell r="F57">
            <v>0</v>
          </cell>
          <cell r="H57" t="str">
            <v>1</v>
          </cell>
        </row>
        <row r="58">
          <cell r="A58">
            <v>12000002</v>
          </cell>
          <cell r="B58" t="str">
            <v>Accrued income and deferred expense</v>
          </cell>
          <cell r="E58">
            <v>0</v>
          </cell>
          <cell r="F58">
            <v>81821.17</v>
          </cell>
          <cell r="H58" t="str">
            <v>1</v>
          </cell>
        </row>
        <row r="59">
          <cell r="A59">
            <v>12110001</v>
          </cell>
          <cell r="B59" t="str">
            <v>Raw materials and supplies LiFo</v>
          </cell>
          <cell r="E59">
            <v>0</v>
          </cell>
          <cell r="F59">
            <v>128114830.39</v>
          </cell>
          <cell r="H59" t="str">
            <v>1</v>
          </cell>
        </row>
        <row r="60">
          <cell r="A60">
            <v>12110002</v>
          </cell>
          <cell r="B60" t="str">
            <v>Raw materials and supplies average method revaluation</v>
          </cell>
          <cell r="E60">
            <v>0</v>
          </cell>
          <cell r="F60">
            <v>-464517.24</v>
          </cell>
          <cell r="H60" t="str">
            <v>1</v>
          </cell>
        </row>
        <row r="61">
          <cell r="A61">
            <v>12120001</v>
          </cell>
          <cell r="B61" t="str">
            <v>Work in progress LiFo</v>
          </cell>
          <cell r="E61">
            <v>0</v>
          </cell>
          <cell r="F61">
            <v>15444872.939999999</v>
          </cell>
          <cell r="H61" t="str">
            <v>1</v>
          </cell>
        </row>
        <row r="62">
          <cell r="A62">
            <v>12120002</v>
          </cell>
          <cell r="B62" t="str">
            <v>Work in progress  average method revaluation</v>
          </cell>
          <cell r="E62">
            <v>0</v>
          </cell>
          <cell r="F62">
            <v>-95337.27</v>
          </cell>
          <cell r="H62" t="str">
            <v>1</v>
          </cell>
        </row>
        <row r="63">
          <cell r="A63">
            <v>12130001</v>
          </cell>
          <cell r="B63" t="str">
            <v>Finished goods LiFo</v>
          </cell>
          <cell r="E63">
            <v>0</v>
          </cell>
          <cell r="F63">
            <v>31595610.129999999</v>
          </cell>
          <cell r="H63" t="str">
            <v>1</v>
          </cell>
        </row>
        <row r="64">
          <cell r="A64">
            <v>12130002</v>
          </cell>
          <cell r="B64" t="str">
            <v>Finished goods average method revaluation</v>
          </cell>
          <cell r="E64">
            <v>0</v>
          </cell>
          <cell r="F64">
            <v>-215825.9</v>
          </cell>
          <cell r="H64" t="str">
            <v>1</v>
          </cell>
        </row>
        <row r="65">
          <cell r="A65">
            <v>12135001</v>
          </cell>
          <cell r="B65" t="str">
            <v>Trade goods LiFo</v>
          </cell>
          <cell r="E65">
            <v>0</v>
          </cell>
          <cell r="F65">
            <v>0</v>
          </cell>
          <cell r="H65" t="str">
            <v>1</v>
          </cell>
        </row>
        <row r="66">
          <cell r="A66">
            <v>12135002</v>
          </cell>
          <cell r="B66" t="str">
            <v>Trade goods average method revaluation</v>
          </cell>
          <cell r="E66">
            <v>0</v>
          </cell>
          <cell r="F66">
            <v>0</v>
          </cell>
          <cell r="H66" t="str">
            <v>1</v>
          </cell>
        </row>
        <row r="67">
          <cell r="A67">
            <v>12140001</v>
          </cell>
          <cell r="B67" t="str">
            <v>Payments on account for inventories LiFo</v>
          </cell>
          <cell r="E67">
            <v>0</v>
          </cell>
          <cell r="F67">
            <v>0</v>
          </cell>
          <cell r="H67" t="str">
            <v>1</v>
          </cell>
        </row>
        <row r="68">
          <cell r="A68">
            <v>12140002</v>
          </cell>
          <cell r="B68" t="str">
            <v>Payments on account for inventories average method revaluation</v>
          </cell>
          <cell r="E68">
            <v>0</v>
          </cell>
          <cell r="F68">
            <v>0</v>
          </cell>
          <cell r="H68" t="str">
            <v>1</v>
          </cell>
        </row>
        <row r="69">
          <cell r="A69">
            <v>12200001</v>
          </cell>
          <cell r="B69" t="str">
            <v>Trade accounts receivables</v>
          </cell>
          <cell r="E69">
            <v>0</v>
          </cell>
          <cell r="F69">
            <v>1186815.57</v>
          </cell>
          <cell r="H69" t="str">
            <v>1</v>
          </cell>
        </row>
        <row r="70">
          <cell r="A70">
            <v>12200002</v>
          </cell>
          <cell r="B70" t="str">
            <v>Current receivables from affiliated companies</v>
          </cell>
          <cell r="E70">
            <v>0</v>
          </cell>
          <cell r="F70">
            <v>50582961.960000001</v>
          </cell>
          <cell r="H70" t="str">
            <v>1</v>
          </cell>
        </row>
        <row r="71">
          <cell r="A71">
            <v>12200003</v>
          </cell>
          <cell r="B71" t="str">
            <v>Current receivables from associated companies</v>
          </cell>
          <cell r="E71">
            <v>0</v>
          </cell>
          <cell r="F71">
            <v>0</v>
          </cell>
          <cell r="H71" t="str">
            <v>1</v>
          </cell>
        </row>
        <row r="72">
          <cell r="A72">
            <v>12200004</v>
          </cell>
          <cell r="B72" t="str">
            <v>Current receivables from other investments</v>
          </cell>
          <cell r="E72">
            <v>0</v>
          </cell>
          <cell r="F72">
            <v>0</v>
          </cell>
          <cell r="H72" t="str">
            <v>1</v>
          </cell>
        </row>
        <row r="73">
          <cell r="A73">
            <v>12200005</v>
          </cell>
          <cell r="B73" t="str">
            <v>Current receiv. f. over-funding of pension funds</v>
          </cell>
          <cell r="E73">
            <v>0</v>
          </cell>
          <cell r="F73">
            <v>0</v>
          </cell>
          <cell r="H73" t="str">
            <v>1</v>
          </cell>
        </row>
        <row r="74">
          <cell r="A74">
            <v>12200006</v>
          </cell>
          <cell r="B74" t="str">
            <v>Current receivables f.affil. companies from funding</v>
          </cell>
          <cell r="E74">
            <v>0</v>
          </cell>
          <cell r="F74">
            <v>0</v>
          </cell>
          <cell r="H74" t="str">
            <v>1</v>
          </cell>
        </row>
        <row r="75">
          <cell r="A75">
            <v>12200007</v>
          </cell>
          <cell r="B75" t="str">
            <v>Current receivables from associated companies from funding</v>
          </cell>
          <cell r="E75">
            <v>0</v>
          </cell>
          <cell r="F75">
            <v>0</v>
          </cell>
          <cell r="H75" t="str">
            <v>1</v>
          </cell>
        </row>
        <row r="76">
          <cell r="A76">
            <v>12200009</v>
          </cell>
          <cell r="B76" t="str">
            <v>Other current financial assets</v>
          </cell>
          <cell r="E76">
            <v>0</v>
          </cell>
          <cell r="F76">
            <v>0</v>
          </cell>
          <cell r="H76" t="str">
            <v>1</v>
          </cell>
        </row>
        <row r="77">
          <cell r="A77" t="str">
            <v>12.210.00X</v>
          </cell>
          <cell r="B77" t="str">
            <v>X-Current derivative financial assets - no hedge</v>
          </cell>
          <cell r="E77">
            <v>0</v>
          </cell>
          <cell r="F77">
            <v>0</v>
          </cell>
          <cell r="H77" t="str">
            <v>1</v>
          </cell>
        </row>
        <row r="78">
          <cell r="A78" t="str">
            <v>12.210.0X1</v>
          </cell>
          <cell r="B78" t="str">
            <v>X-Current derivative financial assets - hedge</v>
          </cell>
          <cell r="C78">
            <v>0</v>
          </cell>
          <cell r="D78">
            <v>0</v>
          </cell>
          <cell r="E78">
            <v>0</v>
          </cell>
          <cell r="F78">
            <v>0</v>
          </cell>
          <cell r="G78">
            <v>0</v>
          </cell>
          <cell r="H78" t="str">
            <v>1</v>
          </cell>
        </row>
        <row r="79">
          <cell r="A79">
            <v>12211001</v>
          </cell>
          <cell r="B79" t="str">
            <v>without hedging relationsship</v>
          </cell>
          <cell r="C79">
            <v>0</v>
          </cell>
          <cell r="D79">
            <v>0</v>
          </cell>
          <cell r="E79">
            <v>0</v>
          </cell>
          <cell r="F79">
            <v>0</v>
          </cell>
          <cell r="G79">
            <v>0</v>
          </cell>
          <cell r="H79" t="str">
            <v>1</v>
          </cell>
        </row>
        <row r="80">
          <cell r="A80">
            <v>12211002</v>
          </cell>
          <cell r="B80" t="str">
            <v>as Cash Flow Hedge</v>
          </cell>
          <cell r="C80">
            <v>0</v>
          </cell>
          <cell r="D80">
            <v>0</v>
          </cell>
          <cell r="E80">
            <v>0</v>
          </cell>
          <cell r="F80">
            <v>0</v>
          </cell>
          <cell r="H80" t="str">
            <v>1</v>
          </cell>
        </row>
        <row r="81">
          <cell r="A81">
            <v>12211003</v>
          </cell>
          <cell r="B81" t="str">
            <v>as Fair Value Hedge</v>
          </cell>
          <cell r="C81">
            <v>0</v>
          </cell>
          <cell r="D81">
            <v>0</v>
          </cell>
          <cell r="E81">
            <v>0</v>
          </cell>
          <cell r="F81">
            <v>0</v>
          </cell>
          <cell r="H81" t="str">
            <v>1</v>
          </cell>
        </row>
        <row r="82">
          <cell r="A82">
            <v>12212001</v>
          </cell>
          <cell r="B82" t="str">
            <v>without hedging relationsship</v>
          </cell>
          <cell r="C82">
            <v>0</v>
          </cell>
          <cell r="D82">
            <v>0</v>
          </cell>
          <cell r="E82">
            <v>0</v>
          </cell>
          <cell r="F82">
            <v>10203897.390000001</v>
          </cell>
          <cell r="H82" t="str">
            <v>1</v>
          </cell>
        </row>
        <row r="83">
          <cell r="A83">
            <v>12212002</v>
          </cell>
          <cell r="B83" t="str">
            <v>as Cash Flow Hedge</v>
          </cell>
          <cell r="C83">
            <v>0</v>
          </cell>
          <cell r="D83">
            <v>0</v>
          </cell>
          <cell r="E83">
            <v>0</v>
          </cell>
          <cell r="F83">
            <v>41250.800000000003</v>
          </cell>
          <cell r="H83" t="str">
            <v>1</v>
          </cell>
        </row>
        <row r="84">
          <cell r="A84">
            <v>12213001</v>
          </cell>
          <cell r="B84" t="str">
            <v>without hedging relationsship</v>
          </cell>
          <cell r="C84">
            <v>0</v>
          </cell>
          <cell r="D84">
            <v>0</v>
          </cell>
          <cell r="E84">
            <v>0</v>
          </cell>
          <cell r="F84">
            <v>0</v>
          </cell>
          <cell r="H84" t="str">
            <v>1</v>
          </cell>
        </row>
        <row r="85">
          <cell r="A85">
            <v>12213002</v>
          </cell>
          <cell r="B85" t="str">
            <v>as Cash Flow Hedge</v>
          </cell>
          <cell r="C85">
            <v>0</v>
          </cell>
          <cell r="D85">
            <v>0</v>
          </cell>
          <cell r="E85">
            <v>0</v>
          </cell>
          <cell r="F85">
            <v>171245.47</v>
          </cell>
          <cell r="H85" t="str">
            <v>1</v>
          </cell>
        </row>
        <row r="86">
          <cell r="A86">
            <v>12214001</v>
          </cell>
          <cell r="B86" t="str">
            <v>without hedging relationsship</v>
          </cell>
          <cell r="C86">
            <v>0</v>
          </cell>
          <cell r="D86">
            <v>0</v>
          </cell>
          <cell r="E86">
            <v>0</v>
          </cell>
          <cell r="F86">
            <v>939947.31</v>
          </cell>
          <cell r="H86" t="str">
            <v>1</v>
          </cell>
        </row>
        <row r="87">
          <cell r="A87">
            <v>12214002</v>
          </cell>
          <cell r="B87" t="str">
            <v>as Cash Flow Hedge</v>
          </cell>
          <cell r="C87">
            <v>0</v>
          </cell>
          <cell r="D87">
            <v>0</v>
          </cell>
          <cell r="E87">
            <v>0</v>
          </cell>
          <cell r="F87">
            <v>0</v>
          </cell>
          <cell r="H87" t="str">
            <v>1</v>
          </cell>
        </row>
        <row r="88">
          <cell r="A88">
            <v>12215001</v>
          </cell>
          <cell r="B88" t="str">
            <v>without hedging relationsship</v>
          </cell>
          <cell r="C88">
            <v>0</v>
          </cell>
          <cell r="D88">
            <v>0</v>
          </cell>
          <cell r="E88">
            <v>0</v>
          </cell>
          <cell r="F88">
            <v>0</v>
          </cell>
          <cell r="H88" t="str">
            <v>1</v>
          </cell>
        </row>
        <row r="89">
          <cell r="A89">
            <v>12215002</v>
          </cell>
          <cell r="B89" t="str">
            <v>as Cash Flow Hedge</v>
          </cell>
          <cell r="C89">
            <v>0</v>
          </cell>
          <cell r="D89">
            <v>0</v>
          </cell>
          <cell r="E89">
            <v>0</v>
          </cell>
          <cell r="F89">
            <v>0</v>
          </cell>
          <cell r="H89" t="str">
            <v>1</v>
          </cell>
        </row>
        <row r="90">
          <cell r="A90">
            <v>12219001</v>
          </cell>
          <cell r="B90" t="str">
            <v>without hedging relationsship</v>
          </cell>
          <cell r="C90">
            <v>0</v>
          </cell>
          <cell r="D90">
            <v>0</v>
          </cell>
          <cell r="E90">
            <v>0</v>
          </cell>
          <cell r="F90">
            <v>0</v>
          </cell>
          <cell r="H90" t="str">
            <v>1</v>
          </cell>
        </row>
        <row r="91">
          <cell r="A91">
            <v>12219002</v>
          </cell>
          <cell r="B91" t="str">
            <v>as Cash Flow Hedge</v>
          </cell>
          <cell r="C91">
            <v>0</v>
          </cell>
          <cell r="D91">
            <v>0</v>
          </cell>
          <cell r="E91">
            <v>0</v>
          </cell>
          <cell r="F91">
            <v>0</v>
          </cell>
          <cell r="H91" t="str">
            <v>1</v>
          </cell>
        </row>
        <row r="92">
          <cell r="A92">
            <v>12300001</v>
          </cell>
          <cell r="B92" t="str">
            <v>Recievables from other taxes</v>
          </cell>
          <cell r="C92">
            <v>0</v>
          </cell>
          <cell r="D92">
            <v>0</v>
          </cell>
          <cell r="E92">
            <v>0</v>
          </cell>
          <cell r="F92">
            <v>24312948.809999999</v>
          </cell>
          <cell r="H92" t="str">
            <v>1</v>
          </cell>
        </row>
        <row r="93">
          <cell r="A93">
            <v>12300009</v>
          </cell>
          <cell r="B93" t="str">
            <v>Other current receivables from non-financial assets</v>
          </cell>
          <cell r="C93">
            <v>0</v>
          </cell>
          <cell r="D93">
            <v>0</v>
          </cell>
          <cell r="E93">
            <v>0</v>
          </cell>
          <cell r="F93">
            <v>5442584.6600000001</v>
          </cell>
          <cell r="H93" t="str">
            <v>1</v>
          </cell>
        </row>
        <row r="94">
          <cell r="A94" t="str">
            <v>12.310.00X</v>
          </cell>
          <cell r="B94" t="str">
            <v>X-Current Receivables from income taxes</v>
          </cell>
          <cell r="C94">
            <v>0</v>
          </cell>
          <cell r="D94">
            <v>0</v>
          </cell>
          <cell r="E94">
            <v>0</v>
          </cell>
          <cell r="F94">
            <v>0</v>
          </cell>
          <cell r="H94" t="str">
            <v>1</v>
          </cell>
        </row>
        <row r="95">
          <cell r="A95">
            <v>12311001</v>
          </cell>
          <cell r="B95" t="str">
            <v>Receivables Corporate income tax for the actual period</v>
          </cell>
          <cell r="C95">
            <v>0</v>
          </cell>
          <cell r="D95">
            <v>0</v>
          </cell>
          <cell r="E95">
            <v>0</v>
          </cell>
          <cell r="F95">
            <v>0</v>
          </cell>
          <cell r="H95" t="str">
            <v>1</v>
          </cell>
        </row>
        <row r="96">
          <cell r="A96">
            <v>12311002</v>
          </cell>
          <cell r="B96" t="str">
            <v>german companies only</v>
          </cell>
          <cell r="C96">
            <v>0</v>
          </cell>
          <cell r="D96">
            <v>0</v>
          </cell>
          <cell r="E96">
            <v>0</v>
          </cell>
          <cell r="F96">
            <v>0</v>
          </cell>
          <cell r="H96" t="str">
            <v>1</v>
          </cell>
        </row>
        <row r="97">
          <cell r="A97">
            <v>12311003</v>
          </cell>
          <cell r="B97" t="str">
            <v>Receivables Trade income tax for the actual period</v>
          </cell>
          <cell r="C97">
            <v>0</v>
          </cell>
          <cell r="D97">
            <v>0</v>
          </cell>
          <cell r="E97">
            <v>0</v>
          </cell>
          <cell r="F97">
            <v>0</v>
          </cell>
          <cell r="H97" t="str">
            <v>1</v>
          </cell>
        </row>
        <row r="98">
          <cell r="A98">
            <v>12311009</v>
          </cell>
          <cell r="B98" t="str">
            <v>Receivables from other income taxes for the actual period</v>
          </cell>
          <cell r="C98">
            <v>0</v>
          </cell>
          <cell r="D98">
            <v>0</v>
          </cell>
          <cell r="E98">
            <v>0</v>
          </cell>
          <cell r="F98">
            <v>0</v>
          </cell>
          <cell r="H98" t="str">
            <v>1</v>
          </cell>
        </row>
        <row r="99">
          <cell r="A99">
            <v>12312001</v>
          </cell>
          <cell r="B99" t="str">
            <v>Receivables Corporate income tax for prior periods</v>
          </cell>
          <cell r="C99">
            <v>0</v>
          </cell>
          <cell r="D99">
            <v>0</v>
          </cell>
          <cell r="E99">
            <v>0</v>
          </cell>
          <cell r="F99">
            <v>0</v>
          </cell>
          <cell r="H99" t="str">
            <v>1</v>
          </cell>
        </row>
        <row r="100">
          <cell r="A100">
            <v>12312002</v>
          </cell>
          <cell r="B100" t="str">
            <v>german companies only</v>
          </cell>
          <cell r="C100">
            <v>0</v>
          </cell>
          <cell r="D100">
            <v>0</v>
          </cell>
          <cell r="E100">
            <v>0</v>
          </cell>
          <cell r="F100">
            <v>0</v>
          </cell>
          <cell r="H100" t="str">
            <v>1</v>
          </cell>
        </row>
        <row r="101">
          <cell r="A101">
            <v>12312003</v>
          </cell>
          <cell r="B101" t="str">
            <v>Receivables Trade income tax for prior periods</v>
          </cell>
          <cell r="C101">
            <v>0</v>
          </cell>
          <cell r="D101">
            <v>0</v>
          </cell>
          <cell r="E101">
            <v>0</v>
          </cell>
          <cell r="F101">
            <v>0</v>
          </cell>
          <cell r="H101" t="str">
            <v>1</v>
          </cell>
        </row>
        <row r="102">
          <cell r="A102">
            <v>12312009</v>
          </cell>
          <cell r="B102" t="str">
            <v>Receivables from other income taxes for prior periods</v>
          </cell>
          <cell r="C102">
            <v>0</v>
          </cell>
          <cell r="D102">
            <v>0</v>
          </cell>
          <cell r="E102">
            <v>0</v>
          </cell>
          <cell r="F102">
            <v>0</v>
          </cell>
          <cell r="H102" t="str">
            <v>1</v>
          </cell>
        </row>
        <row r="103">
          <cell r="A103">
            <v>12400001</v>
          </cell>
          <cell r="B103" t="str">
            <v>Cash in hand</v>
          </cell>
          <cell r="C103">
            <v>0</v>
          </cell>
          <cell r="D103">
            <v>0</v>
          </cell>
          <cell r="E103">
            <v>0</v>
          </cell>
          <cell r="F103">
            <v>14506.5</v>
          </cell>
          <cell r="H103" t="str">
            <v>1</v>
          </cell>
        </row>
        <row r="104">
          <cell r="A104">
            <v>12400002</v>
          </cell>
          <cell r="B104" t="str">
            <v>Cash at bank on current accounts</v>
          </cell>
          <cell r="C104">
            <v>0</v>
          </cell>
          <cell r="D104">
            <v>0</v>
          </cell>
          <cell r="E104">
            <v>0</v>
          </cell>
          <cell r="F104">
            <v>16290506.51</v>
          </cell>
          <cell r="H104" t="str">
            <v>1</v>
          </cell>
        </row>
        <row r="105">
          <cell r="A105">
            <v>12400003</v>
          </cell>
          <cell r="B105" t="str">
            <v>Cash in Transfer</v>
          </cell>
          <cell r="C105">
            <v>0</v>
          </cell>
          <cell r="D105">
            <v>0</v>
          </cell>
          <cell r="E105">
            <v>0</v>
          </cell>
          <cell r="F105">
            <v>0</v>
          </cell>
          <cell r="H105" t="str">
            <v>1</v>
          </cell>
        </row>
        <row r="106">
          <cell r="A106">
            <v>12400009</v>
          </cell>
          <cell r="B106" t="str">
            <v>Oher cash and cash equivalents</v>
          </cell>
          <cell r="C106">
            <v>0</v>
          </cell>
          <cell r="D106">
            <v>0</v>
          </cell>
          <cell r="E106">
            <v>0</v>
          </cell>
          <cell r="F106">
            <v>26.22</v>
          </cell>
          <cell r="H106" t="str">
            <v>1</v>
          </cell>
        </row>
        <row r="107">
          <cell r="A107" t="str">
            <v>12.400.00X</v>
          </cell>
          <cell r="B107" t="str">
            <v>X-Cash and cash equivalents with third party</v>
          </cell>
          <cell r="C107">
            <v>0</v>
          </cell>
          <cell r="D107">
            <v>0</v>
          </cell>
          <cell r="E107">
            <v>0</v>
          </cell>
          <cell r="F107">
            <v>0</v>
          </cell>
          <cell r="H107" t="str">
            <v>1</v>
          </cell>
        </row>
        <row r="108">
          <cell r="A108">
            <v>12420001</v>
          </cell>
          <cell r="B108" t="str">
            <v>Cash Pool Credit with group companies</v>
          </cell>
          <cell r="C108">
            <v>0</v>
          </cell>
          <cell r="D108">
            <v>0</v>
          </cell>
          <cell r="E108">
            <v>0</v>
          </cell>
          <cell r="F108">
            <v>35393296.439999998</v>
          </cell>
          <cell r="H108" t="str">
            <v>1</v>
          </cell>
        </row>
        <row r="109">
          <cell r="A109">
            <v>13000001</v>
          </cell>
          <cell r="B109" t="str">
            <v>Assets from discontinued operations</v>
          </cell>
          <cell r="C109">
            <v>0</v>
          </cell>
          <cell r="D109">
            <v>0</v>
          </cell>
          <cell r="E109">
            <v>0</v>
          </cell>
          <cell r="F109">
            <v>0</v>
          </cell>
          <cell r="H109" t="str">
            <v>1</v>
          </cell>
        </row>
        <row r="110">
          <cell r="A110">
            <v>21100000</v>
          </cell>
          <cell r="B110" t="str">
            <v>Subscribed capital</v>
          </cell>
          <cell r="C110">
            <v>0</v>
          </cell>
          <cell r="D110">
            <v>0</v>
          </cell>
          <cell r="E110">
            <v>0</v>
          </cell>
          <cell r="F110">
            <v>71583420.640000001</v>
          </cell>
          <cell r="H110" t="str">
            <v>2</v>
          </cell>
        </row>
        <row r="111">
          <cell r="A111">
            <v>21200000</v>
          </cell>
          <cell r="B111" t="str">
            <v>Additional paid-in capital</v>
          </cell>
          <cell r="C111">
            <v>0</v>
          </cell>
          <cell r="D111">
            <v>0</v>
          </cell>
          <cell r="E111">
            <v>0</v>
          </cell>
          <cell r="F111">
            <v>94506104.359999999</v>
          </cell>
          <cell r="H111" t="str">
            <v>2</v>
          </cell>
        </row>
        <row r="112">
          <cell r="A112">
            <v>21310001</v>
          </cell>
          <cell r="B112" t="str">
            <v>Legal reserve</v>
          </cell>
          <cell r="C112">
            <v>0</v>
          </cell>
          <cell r="D112">
            <v>0</v>
          </cell>
          <cell r="E112">
            <v>0</v>
          </cell>
          <cell r="F112">
            <v>0</v>
          </cell>
          <cell r="H112" t="str">
            <v>2</v>
          </cell>
        </row>
        <row r="113">
          <cell r="A113">
            <v>21310003</v>
          </cell>
          <cell r="B113" t="str">
            <v>Reserve for own shares</v>
          </cell>
          <cell r="C113">
            <v>0</v>
          </cell>
          <cell r="D113">
            <v>0</v>
          </cell>
          <cell r="E113">
            <v>0</v>
          </cell>
          <cell r="F113">
            <v>0</v>
          </cell>
          <cell r="H113" t="str">
            <v>2</v>
          </cell>
        </row>
        <row r="114">
          <cell r="A114">
            <v>21311001</v>
          </cell>
          <cell r="B114" t="str">
            <v xml:space="preserve">Revenue reserves LiFo </v>
          </cell>
          <cell r="C114">
            <v>0</v>
          </cell>
          <cell r="D114">
            <v>0</v>
          </cell>
          <cell r="E114">
            <v>0</v>
          </cell>
          <cell r="F114">
            <v>225238814.22999999</v>
          </cell>
          <cell r="H114" t="str">
            <v>2</v>
          </cell>
        </row>
        <row r="115">
          <cell r="A115">
            <v>21311002</v>
          </cell>
          <cell r="B115" t="str">
            <v>Revenue reserves average method revaluation</v>
          </cell>
          <cell r="C115">
            <v>0</v>
          </cell>
          <cell r="D115">
            <v>0</v>
          </cell>
          <cell r="E115">
            <v>0</v>
          </cell>
          <cell r="F115">
            <v>0</v>
          </cell>
          <cell r="H115" t="str">
            <v>2</v>
          </cell>
        </row>
        <row r="116">
          <cell r="A116">
            <v>21320001</v>
          </cell>
          <cell r="B116" t="str">
            <v xml:space="preserve">Retained earnings LiFo </v>
          </cell>
          <cell r="C116">
            <v>0</v>
          </cell>
          <cell r="D116">
            <v>0</v>
          </cell>
          <cell r="E116">
            <v>0</v>
          </cell>
          <cell r="F116">
            <v>-27745290.640000001</v>
          </cell>
          <cell r="H116" t="str">
            <v>2</v>
          </cell>
        </row>
        <row r="117">
          <cell r="A117">
            <v>21320002</v>
          </cell>
          <cell r="B117" t="str">
            <v>Retained earnings average method revaluation</v>
          </cell>
          <cell r="C117">
            <v>0</v>
          </cell>
          <cell r="D117">
            <v>0</v>
          </cell>
          <cell r="E117">
            <v>0</v>
          </cell>
          <cell r="F117">
            <v>-3205060.91</v>
          </cell>
          <cell r="H117" t="str">
            <v>2</v>
          </cell>
        </row>
        <row r="118">
          <cell r="A118">
            <v>21330001</v>
          </cell>
          <cell r="B118" t="str">
            <v>Profit / loss of the year LiFo</v>
          </cell>
          <cell r="C118">
            <v>0</v>
          </cell>
          <cell r="D118">
            <v>0</v>
          </cell>
          <cell r="E118">
            <v>0</v>
          </cell>
          <cell r="F118">
            <v>87628272</v>
          </cell>
          <cell r="H118" t="str">
            <v>2</v>
          </cell>
        </row>
        <row r="119">
          <cell r="A119">
            <v>21330002</v>
          </cell>
          <cell r="B119" t="str">
            <v>Profit / loss of the year  average method revaluation</v>
          </cell>
          <cell r="C119">
            <v>0</v>
          </cell>
          <cell r="D119">
            <v>0</v>
          </cell>
          <cell r="E119">
            <v>0</v>
          </cell>
          <cell r="F119">
            <v>2506949.1</v>
          </cell>
          <cell r="H119" t="str">
            <v>2</v>
          </cell>
        </row>
        <row r="120">
          <cell r="A120">
            <v>21340001</v>
          </cell>
          <cell r="B120" t="str">
            <v>OCI valuation derivatives-InterCo-non-affecting payment</v>
          </cell>
          <cell r="C120">
            <v>0</v>
          </cell>
          <cell r="D120">
            <v>0</v>
          </cell>
          <cell r="E120">
            <v>0</v>
          </cell>
          <cell r="F120">
            <v>-10373357.869999999</v>
          </cell>
          <cell r="H120" t="str">
            <v>2</v>
          </cell>
        </row>
        <row r="121">
          <cell r="A121">
            <v>21340002</v>
          </cell>
          <cell r="B121" t="str">
            <v>OCI valuation derivatives-third party-non-affecting payment</v>
          </cell>
          <cell r="C121">
            <v>0</v>
          </cell>
          <cell r="D121">
            <v>0</v>
          </cell>
          <cell r="E121">
            <v>0</v>
          </cell>
          <cell r="F121">
            <v>0</v>
          </cell>
          <cell r="H121" t="str">
            <v>2</v>
          </cell>
        </row>
        <row r="122">
          <cell r="A122">
            <v>21340003</v>
          </cell>
          <cell r="B122" t="str">
            <v>OCI from consolidation effects</v>
          </cell>
          <cell r="C122">
            <v>0</v>
          </cell>
          <cell r="D122">
            <v>0</v>
          </cell>
          <cell r="E122">
            <v>0</v>
          </cell>
          <cell r="F122">
            <v>0</v>
          </cell>
          <cell r="H122" t="str">
            <v>2</v>
          </cell>
        </row>
        <row r="123">
          <cell r="A123">
            <v>21340004</v>
          </cell>
          <cell r="B123" t="str">
            <v>OCI deferred taxes on changes in equity not through the P&amp;L (pensions)</v>
          </cell>
          <cell r="C123">
            <v>0</v>
          </cell>
          <cell r="D123">
            <v>0</v>
          </cell>
          <cell r="E123">
            <v>0</v>
          </cell>
          <cell r="F123">
            <v>0</v>
          </cell>
          <cell r="H123" t="str">
            <v>2</v>
          </cell>
        </row>
        <row r="124">
          <cell r="A124">
            <v>21340005</v>
          </cell>
          <cell r="B124" t="str">
            <v>OCI revaluation reserve</v>
          </cell>
          <cell r="C124">
            <v>0</v>
          </cell>
          <cell r="D124">
            <v>0</v>
          </cell>
          <cell r="E124">
            <v>0</v>
          </cell>
          <cell r="F124">
            <v>0</v>
          </cell>
          <cell r="H124" t="str">
            <v>2</v>
          </cell>
        </row>
        <row r="125">
          <cell r="A125">
            <v>21340006</v>
          </cell>
          <cell r="B125" t="str">
            <v>OCI deferred taxes on changes in equity not through the P&amp;L</v>
          </cell>
          <cell r="C125">
            <v>0</v>
          </cell>
          <cell r="D125">
            <v>0</v>
          </cell>
          <cell r="E125">
            <v>0</v>
          </cell>
          <cell r="F125">
            <v>1101139.1399999999</v>
          </cell>
          <cell r="H125" t="str">
            <v>2</v>
          </cell>
        </row>
        <row r="126">
          <cell r="A126">
            <v>21340007</v>
          </cell>
          <cell r="B126" t="str">
            <v>OCI from valuation of AFS assets</v>
          </cell>
          <cell r="C126">
            <v>0</v>
          </cell>
          <cell r="D126">
            <v>0</v>
          </cell>
          <cell r="E126">
            <v>0</v>
          </cell>
          <cell r="F126">
            <v>0</v>
          </cell>
          <cell r="H126" t="str">
            <v>2</v>
          </cell>
        </row>
        <row r="127">
          <cell r="A127">
            <v>21340008</v>
          </cell>
          <cell r="B127" t="str">
            <v>OCI remeasurements defined benefit liability (asset)</v>
          </cell>
          <cell r="C127">
            <v>0</v>
          </cell>
          <cell r="D127">
            <v>0</v>
          </cell>
          <cell r="E127">
            <v>0</v>
          </cell>
          <cell r="F127">
            <v>-638038.06999999995</v>
          </cell>
          <cell r="H127" t="str">
            <v>2</v>
          </cell>
        </row>
        <row r="128">
          <cell r="A128">
            <v>21340009</v>
          </cell>
          <cell r="B128" t="str">
            <v>OCI from other issues</v>
          </cell>
          <cell r="C128">
            <v>0</v>
          </cell>
          <cell r="D128">
            <v>0</v>
          </cell>
          <cell r="E128">
            <v>0</v>
          </cell>
          <cell r="F128">
            <v>0</v>
          </cell>
          <cell r="H128" t="str">
            <v>2</v>
          </cell>
        </row>
        <row r="129">
          <cell r="A129">
            <v>21340011</v>
          </cell>
          <cell r="B129" t="str">
            <v>OCI from currency translation BL</v>
          </cell>
          <cell r="C129">
            <v>0</v>
          </cell>
          <cell r="D129">
            <v>0</v>
          </cell>
          <cell r="E129">
            <v>0</v>
          </cell>
          <cell r="F129">
            <v>0</v>
          </cell>
          <cell r="H129" t="str">
            <v>2</v>
          </cell>
        </row>
        <row r="130">
          <cell r="A130">
            <v>21340012</v>
          </cell>
          <cell r="B130" t="str">
            <v>OCI from currency translation P&amp;L</v>
          </cell>
          <cell r="C130">
            <v>0</v>
          </cell>
          <cell r="D130">
            <v>0</v>
          </cell>
          <cell r="E130">
            <v>0</v>
          </cell>
          <cell r="F130">
            <v>0</v>
          </cell>
          <cell r="H130" t="str">
            <v>2</v>
          </cell>
        </row>
        <row r="131">
          <cell r="A131">
            <v>21340013</v>
          </cell>
          <cell r="B131" t="str">
            <v>OCI from currency translation Entry</v>
          </cell>
          <cell r="C131">
            <v>0</v>
          </cell>
          <cell r="D131">
            <v>0</v>
          </cell>
          <cell r="E131">
            <v>0</v>
          </cell>
          <cell r="F131">
            <v>0</v>
          </cell>
          <cell r="H131" t="str">
            <v>2</v>
          </cell>
        </row>
        <row r="132">
          <cell r="A132">
            <v>21400001</v>
          </cell>
          <cell r="B132" t="str">
            <v>Non-controlling interest Subscribed capital</v>
          </cell>
          <cell r="C132">
            <v>0</v>
          </cell>
          <cell r="D132">
            <v>0</v>
          </cell>
          <cell r="E132">
            <v>0</v>
          </cell>
          <cell r="F132">
            <v>0</v>
          </cell>
          <cell r="H132" t="str">
            <v>2</v>
          </cell>
        </row>
        <row r="133">
          <cell r="A133">
            <v>21400002</v>
          </cell>
          <cell r="B133" t="str">
            <v>Non-controlling interest Additional paid-in capital</v>
          </cell>
          <cell r="C133">
            <v>0</v>
          </cell>
          <cell r="D133">
            <v>0</v>
          </cell>
          <cell r="E133">
            <v>0</v>
          </cell>
          <cell r="F133">
            <v>0</v>
          </cell>
          <cell r="H133" t="str">
            <v>2</v>
          </cell>
        </row>
        <row r="134">
          <cell r="A134">
            <v>21411001</v>
          </cell>
          <cell r="B134" t="str">
            <v>Non-controlling interest Legal reserve</v>
          </cell>
          <cell r="C134">
            <v>0</v>
          </cell>
          <cell r="D134">
            <v>0</v>
          </cell>
          <cell r="E134">
            <v>0</v>
          </cell>
          <cell r="F134">
            <v>0</v>
          </cell>
          <cell r="H134" t="str">
            <v>2</v>
          </cell>
        </row>
        <row r="135">
          <cell r="A135">
            <v>21411002</v>
          </cell>
          <cell r="B135" t="str">
            <v>Non-controlling interest Other reserves LiFo</v>
          </cell>
          <cell r="C135">
            <v>0</v>
          </cell>
          <cell r="D135">
            <v>0</v>
          </cell>
          <cell r="E135">
            <v>0</v>
          </cell>
          <cell r="F135">
            <v>0</v>
          </cell>
          <cell r="H135" t="str">
            <v>2</v>
          </cell>
        </row>
        <row r="136">
          <cell r="A136">
            <v>21411003</v>
          </cell>
          <cell r="B136" t="str">
            <v>Non-controlling interest Other reserves average method revaluation</v>
          </cell>
          <cell r="C136">
            <v>0</v>
          </cell>
          <cell r="D136">
            <v>0</v>
          </cell>
          <cell r="E136">
            <v>0</v>
          </cell>
          <cell r="F136">
            <v>0</v>
          </cell>
          <cell r="H136" t="str">
            <v>2</v>
          </cell>
        </row>
        <row r="137">
          <cell r="A137">
            <v>21412001</v>
          </cell>
          <cell r="B137" t="str">
            <v xml:space="preserve">Non-controlling interest Retained earnings LiFo </v>
          </cell>
          <cell r="C137">
            <v>0</v>
          </cell>
          <cell r="D137">
            <v>0</v>
          </cell>
          <cell r="E137">
            <v>0</v>
          </cell>
          <cell r="F137">
            <v>0</v>
          </cell>
          <cell r="H137" t="str">
            <v>2</v>
          </cell>
        </row>
        <row r="138">
          <cell r="A138">
            <v>21412002</v>
          </cell>
          <cell r="B138" t="str">
            <v>Non-controlling interest Retained earnings average method revaluation</v>
          </cell>
          <cell r="C138">
            <v>0</v>
          </cell>
          <cell r="D138">
            <v>0</v>
          </cell>
          <cell r="E138">
            <v>0</v>
          </cell>
          <cell r="F138">
            <v>0</v>
          </cell>
          <cell r="H138" t="str">
            <v>2</v>
          </cell>
        </row>
        <row r="139">
          <cell r="A139">
            <v>21413001</v>
          </cell>
          <cell r="B139" t="str">
            <v>Non-controlling interest Profit / loss of the year LiFo</v>
          </cell>
          <cell r="C139">
            <v>0</v>
          </cell>
          <cell r="D139">
            <v>0</v>
          </cell>
          <cell r="E139">
            <v>0</v>
          </cell>
          <cell r="F139">
            <v>0</v>
          </cell>
          <cell r="H139" t="str">
            <v>2</v>
          </cell>
        </row>
        <row r="140">
          <cell r="A140">
            <v>21413002</v>
          </cell>
          <cell r="B140" t="str">
            <v>Non-controlling interest Profit / loss of the year  average method revaluation</v>
          </cell>
          <cell r="C140">
            <v>0</v>
          </cell>
          <cell r="D140">
            <v>0</v>
          </cell>
          <cell r="E140">
            <v>0</v>
          </cell>
          <cell r="F140">
            <v>0</v>
          </cell>
          <cell r="H140" t="str">
            <v>2</v>
          </cell>
        </row>
        <row r="141">
          <cell r="A141">
            <v>21414001</v>
          </cell>
          <cell r="B141" t="str">
            <v>Non-controlling interest OCI valuation derivatives-Intercompany-non-affecting payment</v>
          </cell>
          <cell r="C141">
            <v>0</v>
          </cell>
          <cell r="D141">
            <v>0</v>
          </cell>
          <cell r="E141">
            <v>0</v>
          </cell>
          <cell r="F141">
            <v>0</v>
          </cell>
          <cell r="H141" t="str">
            <v>2</v>
          </cell>
        </row>
        <row r="142">
          <cell r="A142">
            <v>21414002</v>
          </cell>
          <cell r="B142" t="str">
            <v>Non-controlling interest OCI valuation derivatives-third party-non-affecting payment</v>
          </cell>
          <cell r="C142">
            <v>0</v>
          </cell>
          <cell r="D142">
            <v>0</v>
          </cell>
          <cell r="E142">
            <v>0</v>
          </cell>
          <cell r="F142">
            <v>0</v>
          </cell>
          <cell r="H142" t="str">
            <v>2</v>
          </cell>
        </row>
        <row r="143">
          <cell r="A143">
            <v>21414003</v>
          </cell>
          <cell r="B143" t="str">
            <v>Non-controlling interest OCI from consolidation effects</v>
          </cell>
          <cell r="C143">
            <v>0</v>
          </cell>
          <cell r="D143">
            <v>0</v>
          </cell>
          <cell r="E143">
            <v>0</v>
          </cell>
          <cell r="F143">
            <v>0</v>
          </cell>
          <cell r="H143" t="str">
            <v>2</v>
          </cell>
        </row>
        <row r="144">
          <cell r="A144">
            <v>21414005</v>
          </cell>
          <cell r="B144" t="str">
            <v>Non-controlling interest OCI revaluation reserve</v>
          </cell>
          <cell r="C144">
            <v>0</v>
          </cell>
          <cell r="D144">
            <v>0</v>
          </cell>
          <cell r="E144">
            <v>0</v>
          </cell>
          <cell r="F144">
            <v>0</v>
          </cell>
          <cell r="H144" t="str">
            <v>2</v>
          </cell>
        </row>
        <row r="145">
          <cell r="A145">
            <v>21414006</v>
          </cell>
          <cell r="B145" t="str">
            <v>Non-controlling interest OCI deferred taxes on changes in equity not through the P&amp;L</v>
          </cell>
          <cell r="C145">
            <v>0</v>
          </cell>
          <cell r="D145">
            <v>0</v>
          </cell>
          <cell r="E145">
            <v>0</v>
          </cell>
          <cell r="F145">
            <v>0</v>
          </cell>
          <cell r="H145" t="str">
            <v>2</v>
          </cell>
        </row>
        <row r="146">
          <cell r="A146">
            <v>21414007</v>
          </cell>
          <cell r="B146" t="str">
            <v>Non-controlling interest OCI from valuation of AFS assets</v>
          </cell>
          <cell r="C146">
            <v>0</v>
          </cell>
          <cell r="D146">
            <v>0</v>
          </cell>
          <cell r="E146">
            <v>0</v>
          </cell>
          <cell r="F146">
            <v>0</v>
          </cell>
          <cell r="H146" t="str">
            <v>2</v>
          </cell>
        </row>
        <row r="147">
          <cell r="A147">
            <v>21414008</v>
          </cell>
          <cell r="B147" t="str">
            <v>Non-controlling intererst OCI remeasurements defined benefit liability (asset)</v>
          </cell>
          <cell r="C147">
            <v>0</v>
          </cell>
          <cell r="D147">
            <v>0</v>
          </cell>
          <cell r="E147">
            <v>0</v>
          </cell>
          <cell r="F147">
            <v>0</v>
          </cell>
          <cell r="H147" t="str">
            <v>2</v>
          </cell>
        </row>
        <row r="148">
          <cell r="A148">
            <v>21414009</v>
          </cell>
          <cell r="B148" t="str">
            <v>Non-controlling interest OCI from other issues</v>
          </cell>
          <cell r="C148">
            <v>0</v>
          </cell>
          <cell r="D148">
            <v>0</v>
          </cell>
          <cell r="E148">
            <v>0</v>
          </cell>
          <cell r="F148">
            <v>0</v>
          </cell>
          <cell r="H148" t="str">
            <v>2</v>
          </cell>
        </row>
        <row r="149">
          <cell r="A149">
            <v>21414101</v>
          </cell>
          <cell r="B149" t="str">
            <v>Minority interest OCI from currency translation balance</v>
          </cell>
          <cell r="C149">
            <v>0</v>
          </cell>
          <cell r="D149">
            <v>0</v>
          </cell>
          <cell r="E149">
            <v>0</v>
          </cell>
          <cell r="F149">
            <v>0</v>
          </cell>
          <cell r="H149" t="str">
            <v>2</v>
          </cell>
        </row>
        <row r="150">
          <cell r="A150">
            <v>21414102</v>
          </cell>
          <cell r="B150" t="str">
            <v>Minority interest OCI from currency translation P&amp;L</v>
          </cell>
          <cell r="C150">
            <v>0</v>
          </cell>
          <cell r="D150">
            <v>0</v>
          </cell>
          <cell r="E150">
            <v>0</v>
          </cell>
          <cell r="F150">
            <v>0</v>
          </cell>
          <cell r="H150" t="str">
            <v>2</v>
          </cell>
        </row>
        <row r="151">
          <cell r="A151">
            <v>21414103</v>
          </cell>
          <cell r="B151" t="str">
            <v>Minority interest OCI from currency translation manual entry</v>
          </cell>
          <cell r="C151">
            <v>0</v>
          </cell>
          <cell r="D151">
            <v>0</v>
          </cell>
          <cell r="E151">
            <v>0</v>
          </cell>
          <cell r="F151">
            <v>0</v>
          </cell>
          <cell r="H151" t="str">
            <v>2</v>
          </cell>
        </row>
        <row r="152">
          <cell r="A152">
            <v>21500000</v>
          </cell>
          <cell r="B152" t="str">
            <v>Own shares</v>
          </cell>
          <cell r="C152">
            <v>0</v>
          </cell>
          <cell r="D152">
            <v>0</v>
          </cell>
          <cell r="E152">
            <v>0</v>
          </cell>
          <cell r="F152">
            <v>0</v>
          </cell>
          <cell r="H152" t="str">
            <v>2</v>
          </cell>
        </row>
        <row r="153">
          <cell r="A153">
            <v>22110001</v>
          </cell>
          <cell r="B153" t="str">
            <v>Value of the unfunded pension obligations</v>
          </cell>
          <cell r="C153">
            <v>0</v>
          </cell>
          <cell r="D153">
            <v>0</v>
          </cell>
          <cell r="E153">
            <v>0</v>
          </cell>
          <cell r="F153">
            <v>3930365.53</v>
          </cell>
          <cell r="H153" t="str">
            <v>2</v>
          </cell>
        </row>
        <row r="154">
          <cell r="A154">
            <v>22110002</v>
          </cell>
          <cell r="B154" t="str">
            <v>Value of the funded pension obligations</v>
          </cell>
          <cell r="C154">
            <v>0</v>
          </cell>
          <cell r="D154">
            <v>0</v>
          </cell>
          <cell r="E154">
            <v>0</v>
          </cell>
          <cell r="F154">
            <v>0</v>
          </cell>
          <cell r="H154" t="str">
            <v>2</v>
          </cell>
        </row>
        <row r="155">
          <cell r="A155">
            <v>22110003</v>
          </cell>
          <cell r="B155" t="str">
            <v>Fair value of the plan asset</v>
          </cell>
          <cell r="C155">
            <v>0</v>
          </cell>
          <cell r="D155">
            <v>0</v>
          </cell>
          <cell r="E155">
            <v>0</v>
          </cell>
          <cell r="F155">
            <v>0</v>
          </cell>
          <cell r="H155" t="str">
            <v>2</v>
          </cell>
        </row>
        <row r="156">
          <cell r="A156">
            <v>22110004</v>
          </cell>
          <cell r="B156" t="str">
            <v>unrecognised actuarial gains / losses</v>
          </cell>
          <cell r="C156">
            <v>0</v>
          </cell>
          <cell r="D156">
            <v>0</v>
          </cell>
          <cell r="E156">
            <v>0</v>
          </cell>
          <cell r="F156">
            <v>0</v>
          </cell>
          <cell r="H156" t="str">
            <v>2</v>
          </cell>
        </row>
        <row r="157">
          <cell r="A157">
            <v>22110005</v>
          </cell>
          <cell r="B157" t="str">
            <v>unrecognised past service costs</v>
          </cell>
          <cell r="C157">
            <v>0</v>
          </cell>
          <cell r="D157">
            <v>0</v>
          </cell>
          <cell r="E157">
            <v>0</v>
          </cell>
          <cell r="F157">
            <v>0</v>
          </cell>
          <cell r="H157" t="str">
            <v>2</v>
          </cell>
        </row>
        <row r="158">
          <cell r="A158">
            <v>22110006</v>
          </cell>
          <cell r="B158" t="str">
            <v>Asset from over-funding of pension fund</v>
          </cell>
          <cell r="C158">
            <v>0</v>
          </cell>
          <cell r="D158">
            <v>0</v>
          </cell>
          <cell r="E158">
            <v>0</v>
          </cell>
          <cell r="F158">
            <v>0</v>
          </cell>
          <cell r="H158" t="str">
            <v>2</v>
          </cell>
        </row>
        <row r="159">
          <cell r="A159" t="str">
            <v>22.110.00X</v>
          </cell>
          <cell r="B159" t="str">
            <v>X-Pension provisions</v>
          </cell>
          <cell r="C159">
            <v>0</v>
          </cell>
          <cell r="D159">
            <v>0</v>
          </cell>
          <cell r="E159">
            <v>0</v>
          </cell>
          <cell r="F159">
            <v>0</v>
          </cell>
          <cell r="H159" t="str">
            <v>2</v>
          </cell>
        </row>
        <row r="160">
          <cell r="A160">
            <v>22120001</v>
          </cell>
          <cell r="B160" t="str">
            <v>Deferred tax liabilities LiFo</v>
          </cell>
          <cell r="C160">
            <v>0</v>
          </cell>
          <cell r="D160">
            <v>0</v>
          </cell>
          <cell r="E160">
            <v>0</v>
          </cell>
          <cell r="F160">
            <v>16771117.800000001</v>
          </cell>
          <cell r="H160" t="str">
            <v>2</v>
          </cell>
        </row>
        <row r="161">
          <cell r="A161">
            <v>22120002</v>
          </cell>
          <cell r="B161" t="str">
            <v>Deferred tax liabilities average method liabilities</v>
          </cell>
          <cell r="C161">
            <v>0</v>
          </cell>
          <cell r="D161">
            <v>0</v>
          </cell>
          <cell r="E161">
            <v>0</v>
          </cell>
          <cell r="F161">
            <v>-77568</v>
          </cell>
          <cell r="H161" t="str">
            <v>2</v>
          </cell>
        </row>
        <row r="162">
          <cell r="A162">
            <v>22130001</v>
          </cell>
          <cell r="B162" t="str">
            <v>Non-current provisions for stock option programm</v>
          </cell>
          <cell r="C162">
            <v>0</v>
          </cell>
          <cell r="D162">
            <v>0</v>
          </cell>
          <cell r="E162">
            <v>0</v>
          </cell>
          <cell r="F162">
            <v>0</v>
          </cell>
          <cell r="H162" t="str">
            <v>2</v>
          </cell>
        </row>
        <row r="163">
          <cell r="A163">
            <v>22130002</v>
          </cell>
          <cell r="B163" t="str">
            <v>Non-current Personnel provisions</v>
          </cell>
          <cell r="C163">
            <v>0</v>
          </cell>
          <cell r="D163">
            <v>0</v>
          </cell>
          <cell r="E163">
            <v>0</v>
          </cell>
          <cell r="F163">
            <v>0</v>
          </cell>
          <cell r="H163" t="str">
            <v>2</v>
          </cell>
        </row>
        <row r="164">
          <cell r="A164">
            <v>22130003</v>
          </cell>
          <cell r="B164" t="str">
            <v>Non-current environmental provisions</v>
          </cell>
          <cell r="C164">
            <v>0</v>
          </cell>
          <cell r="D164">
            <v>0</v>
          </cell>
          <cell r="E164">
            <v>0</v>
          </cell>
          <cell r="F164">
            <v>1761148.96</v>
          </cell>
          <cell r="H164" t="str">
            <v>2</v>
          </cell>
        </row>
        <row r="165">
          <cell r="A165">
            <v>22130004</v>
          </cell>
          <cell r="B165" t="str">
            <v>Non-current provisions for expected losses on onerous contracts</v>
          </cell>
          <cell r="C165">
            <v>0</v>
          </cell>
          <cell r="D165">
            <v>0</v>
          </cell>
          <cell r="E165">
            <v>0</v>
          </cell>
          <cell r="F165">
            <v>0</v>
          </cell>
          <cell r="H165" t="str">
            <v>2</v>
          </cell>
        </row>
        <row r="166">
          <cell r="A166">
            <v>22130009</v>
          </cell>
          <cell r="B166" t="str">
            <v>Other miscellaneous non-current provisions</v>
          </cell>
          <cell r="C166">
            <v>0</v>
          </cell>
          <cell r="D166">
            <v>0</v>
          </cell>
          <cell r="E166">
            <v>0</v>
          </cell>
          <cell r="F166">
            <v>0</v>
          </cell>
          <cell r="H166" t="str">
            <v>2</v>
          </cell>
        </row>
        <row r="167">
          <cell r="A167" t="str">
            <v>22.130.00X</v>
          </cell>
          <cell r="B167" t="str">
            <v>X-Other non-current provisions</v>
          </cell>
          <cell r="C167">
            <v>0</v>
          </cell>
          <cell r="D167">
            <v>0</v>
          </cell>
          <cell r="E167">
            <v>0</v>
          </cell>
          <cell r="F167">
            <v>0</v>
          </cell>
          <cell r="H167" t="str">
            <v>2</v>
          </cell>
        </row>
        <row r="168">
          <cell r="A168">
            <v>22210001</v>
          </cell>
          <cell r="B168" t="str">
            <v>Non-current liabilities from Finance-Leases</v>
          </cell>
          <cell r="C168">
            <v>0</v>
          </cell>
          <cell r="D168">
            <v>0</v>
          </cell>
          <cell r="E168">
            <v>0</v>
          </cell>
          <cell r="F168">
            <v>0</v>
          </cell>
          <cell r="H168" t="str">
            <v>2</v>
          </cell>
        </row>
        <row r="169">
          <cell r="A169">
            <v>22210002</v>
          </cell>
          <cell r="B169" t="str">
            <v>Non-current liabilities from affiliated companies</v>
          </cell>
          <cell r="C169">
            <v>0</v>
          </cell>
          <cell r="D169">
            <v>0</v>
          </cell>
          <cell r="E169">
            <v>0</v>
          </cell>
          <cell r="F169">
            <v>0</v>
          </cell>
          <cell r="H169" t="str">
            <v>2</v>
          </cell>
        </row>
        <row r="170">
          <cell r="A170">
            <v>22210003</v>
          </cell>
          <cell r="B170" t="str">
            <v>Non-current liabilities from associated companies</v>
          </cell>
          <cell r="C170">
            <v>0</v>
          </cell>
          <cell r="D170">
            <v>0</v>
          </cell>
          <cell r="E170">
            <v>0</v>
          </cell>
          <cell r="F170">
            <v>0</v>
          </cell>
          <cell r="H170" t="str">
            <v>2</v>
          </cell>
        </row>
        <row r="171">
          <cell r="A171">
            <v>22210004</v>
          </cell>
          <cell r="B171" t="str">
            <v>Non-current liabilities from other investments</v>
          </cell>
          <cell r="C171">
            <v>0</v>
          </cell>
          <cell r="D171">
            <v>0</v>
          </cell>
          <cell r="E171">
            <v>0</v>
          </cell>
          <cell r="F171">
            <v>0</v>
          </cell>
          <cell r="H171" t="str">
            <v>2</v>
          </cell>
        </row>
        <row r="172">
          <cell r="A172">
            <v>22210005</v>
          </cell>
          <cell r="B172" t="str">
            <v>Non-current liabilities from affili. companies from funding</v>
          </cell>
          <cell r="C172">
            <v>0</v>
          </cell>
          <cell r="D172">
            <v>0</v>
          </cell>
          <cell r="E172">
            <v>0</v>
          </cell>
          <cell r="F172">
            <v>0</v>
          </cell>
          <cell r="H172" t="str">
            <v>2</v>
          </cell>
        </row>
        <row r="173">
          <cell r="A173">
            <v>22210006</v>
          </cell>
          <cell r="B173" t="str">
            <v>Non-current liabilities from associated companies from funding</v>
          </cell>
          <cell r="C173">
            <v>0</v>
          </cell>
          <cell r="D173">
            <v>0</v>
          </cell>
          <cell r="E173">
            <v>0</v>
          </cell>
          <cell r="F173">
            <v>0</v>
          </cell>
          <cell r="H173" t="str">
            <v>2</v>
          </cell>
        </row>
        <row r="174">
          <cell r="A174">
            <v>22210009</v>
          </cell>
          <cell r="B174" t="str">
            <v>Other non-current financial liabilities</v>
          </cell>
          <cell r="C174">
            <v>0</v>
          </cell>
          <cell r="D174">
            <v>0</v>
          </cell>
          <cell r="E174">
            <v>0</v>
          </cell>
          <cell r="F174">
            <v>0</v>
          </cell>
          <cell r="H174" t="str">
            <v>2</v>
          </cell>
        </row>
        <row r="175">
          <cell r="A175">
            <v>22211001</v>
          </cell>
          <cell r="B175" t="str">
            <v>Non-current liabilities to banks</v>
          </cell>
          <cell r="C175">
            <v>0</v>
          </cell>
          <cell r="D175">
            <v>0</v>
          </cell>
          <cell r="E175">
            <v>0</v>
          </cell>
          <cell r="F175">
            <v>0</v>
          </cell>
          <cell r="H175" t="str">
            <v>2</v>
          </cell>
        </row>
        <row r="176">
          <cell r="A176">
            <v>22211002</v>
          </cell>
          <cell r="B176" t="str">
            <v>Non-current liabilities from acceptances</v>
          </cell>
          <cell r="C176">
            <v>0</v>
          </cell>
          <cell r="D176">
            <v>0</v>
          </cell>
          <cell r="E176">
            <v>0</v>
          </cell>
          <cell r="F176">
            <v>0</v>
          </cell>
          <cell r="H176" t="str">
            <v>2</v>
          </cell>
        </row>
        <row r="177">
          <cell r="A177">
            <v>22211003</v>
          </cell>
          <cell r="B177" t="str">
            <v>Non-current liabilities from convertible bonds</v>
          </cell>
          <cell r="C177">
            <v>0</v>
          </cell>
          <cell r="D177">
            <v>0</v>
          </cell>
          <cell r="E177">
            <v>0</v>
          </cell>
          <cell r="F177">
            <v>0</v>
          </cell>
          <cell r="H177" t="str">
            <v>2</v>
          </cell>
        </row>
        <row r="178">
          <cell r="A178">
            <v>22211009</v>
          </cell>
          <cell r="B178" t="str">
            <v>Other non-current borrowings</v>
          </cell>
          <cell r="C178">
            <v>0</v>
          </cell>
          <cell r="D178">
            <v>0</v>
          </cell>
          <cell r="E178">
            <v>0</v>
          </cell>
          <cell r="F178">
            <v>0</v>
          </cell>
          <cell r="H178" t="str">
            <v>2</v>
          </cell>
        </row>
        <row r="179">
          <cell r="A179" t="str">
            <v>22.211.00X</v>
          </cell>
          <cell r="B179" t="str">
            <v>X-Non-current  borrowings</v>
          </cell>
          <cell r="C179">
            <v>0</v>
          </cell>
          <cell r="D179">
            <v>0</v>
          </cell>
          <cell r="E179">
            <v>0</v>
          </cell>
          <cell r="F179">
            <v>0</v>
          </cell>
          <cell r="H179" t="str">
            <v>2</v>
          </cell>
        </row>
        <row r="180">
          <cell r="A180" t="str">
            <v>22.212.00X</v>
          </cell>
          <cell r="B180" t="str">
            <v>X-Non-current derivative financial liabilities - no hedge</v>
          </cell>
          <cell r="C180">
            <v>0</v>
          </cell>
          <cell r="D180">
            <v>0</v>
          </cell>
          <cell r="E180">
            <v>0</v>
          </cell>
          <cell r="F180">
            <v>0</v>
          </cell>
          <cell r="H180" t="str">
            <v>2</v>
          </cell>
        </row>
        <row r="181">
          <cell r="A181" t="str">
            <v>22.212.0X1</v>
          </cell>
          <cell r="B181" t="str">
            <v>X-Non-current derivative financial liabilities - hedge</v>
          </cell>
          <cell r="C181">
            <v>0</v>
          </cell>
          <cell r="D181">
            <v>0</v>
          </cell>
          <cell r="E181">
            <v>0</v>
          </cell>
          <cell r="F181">
            <v>0</v>
          </cell>
          <cell r="H181" t="str">
            <v>2</v>
          </cell>
        </row>
        <row r="182">
          <cell r="A182">
            <v>22212101</v>
          </cell>
          <cell r="B182" t="str">
            <v>without hedging relationsship</v>
          </cell>
          <cell r="C182">
            <v>0</v>
          </cell>
          <cell r="D182">
            <v>0</v>
          </cell>
          <cell r="E182">
            <v>0</v>
          </cell>
          <cell r="F182">
            <v>0</v>
          </cell>
          <cell r="H182" t="str">
            <v>2</v>
          </cell>
        </row>
        <row r="183">
          <cell r="A183">
            <v>22212102</v>
          </cell>
          <cell r="B183" t="str">
            <v>as Cash Flow Hedge</v>
          </cell>
          <cell r="C183">
            <v>0</v>
          </cell>
          <cell r="D183">
            <v>0</v>
          </cell>
          <cell r="E183">
            <v>0</v>
          </cell>
          <cell r="F183">
            <v>0</v>
          </cell>
          <cell r="H183" t="str">
            <v>2</v>
          </cell>
        </row>
        <row r="184">
          <cell r="A184">
            <v>22212201</v>
          </cell>
          <cell r="B184" t="str">
            <v>without hedging relationsship</v>
          </cell>
          <cell r="C184">
            <v>0</v>
          </cell>
          <cell r="D184">
            <v>0</v>
          </cell>
          <cell r="E184">
            <v>0</v>
          </cell>
          <cell r="F184">
            <v>0</v>
          </cell>
          <cell r="H184" t="str">
            <v>2</v>
          </cell>
        </row>
        <row r="185">
          <cell r="A185">
            <v>22212202</v>
          </cell>
          <cell r="B185" t="str">
            <v>as Cash Flow Hedge</v>
          </cell>
          <cell r="C185">
            <v>0</v>
          </cell>
          <cell r="D185">
            <v>0</v>
          </cell>
          <cell r="E185">
            <v>0</v>
          </cell>
          <cell r="F185">
            <v>541198.72</v>
          </cell>
          <cell r="H185" t="str">
            <v>2</v>
          </cell>
        </row>
        <row r="186">
          <cell r="A186">
            <v>22212301</v>
          </cell>
          <cell r="B186" t="str">
            <v>without hedging relationsship</v>
          </cell>
          <cell r="C186">
            <v>0</v>
          </cell>
          <cell r="D186">
            <v>0</v>
          </cell>
          <cell r="E186">
            <v>0</v>
          </cell>
          <cell r="F186">
            <v>0</v>
          </cell>
          <cell r="H186" t="str">
            <v>2</v>
          </cell>
        </row>
        <row r="187">
          <cell r="A187">
            <v>22212302</v>
          </cell>
          <cell r="B187" t="str">
            <v>as Cash Flow Hedge</v>
          </cell>
          <cell r="C187">
            <v>0</v>
          </cell>
          <cell r="D187">
            <v>0</v>
          </cell>
          <cell r="E187">
            <v>0</v>
          </cell>
          <cell r="F187">
            <v>73352.77</v>
          </cell>
          <cell r="H187" t="str">
            <v>2</v>
          </cell>
        </row>
        <row r="188">
          <cell r="A188">
            <v>22212401</v>
          </cell>
          <cell r="B188" t="str">
            <v>without hedging relationsship</v>
          </cell>
          <cell r="C188">
            <v>0</v>
          </cell>
          <cell r="D188">
            <v>0</v>
          </cell>
          <cell r="E188">
            <v>0</v>
          </cell>
          <cell r="F188">
            <v>0</v>
          </cell>
          <cell r="H188" t="str">
            <v>2</v>
          </cell>
        </row>
        <row r="189">
          <cell r="A189">
            <v>22212402</v>
          </cell>
          <cell r="B189" t="str">
            <v>as Cash Flow Hedge</v>
          </cell>
          <cell r="C189">
            <v>0</v>
          </cell>
          <cell r="D189">
            <v>0</v>
          </cell>
          <cell r="E189">
            <v>0</v>
          </cell>
          <cell r="F189">
            <v>0</v>
          </cell>
          <cell r="H189" t="str">
            <v>2</v>
          </cell>
        </row>
        <row r="190">
          <cell r="A190">
            <v>22212501</v>
          </cell>
          <cell r="B190" t="str">
            <v>without hedging relationsship</v>
          </cell>
          <cell r="C190">
            <v>0</v>
          </cell>
          <cell r="D190">
            <v>0</v>
          </cell>
          <cell r="E190">
            <v>0</v>
          </cell>
          <cell r="F190">
            <v>0</v>
          </cell>
          <cell r="H190" t="str">
            <v>2</v>
          </cell>
        </row>
        <row r="191">
          <cell r="A191">
            <v>22212502</v>
          </cell>
          <cell r="B191" t="str">
            <v>as Cash Flow Hedge</v>
          </cell>
          <cell r="C191">
            <v>0</v>
          </cell>
          <cell r="D191">
            <v>0</v>
          </cell>
          <cell r="E191">
            <v>0</v>
          </cell>
          <cell r="F191">
            <v>0</v>
          </cell>
          <cell r="H191" t="str">
            <v>2</v>
          </cell>
        </row>
        <row r="192">
          <cell r="A192">
            <v>22212901</v>
          </cell>
          <cell r="B192" t="str">
            <v>without hedging relationsship</v>
          </cell>
          <cell r="C192">
            <v>0</v>
          </cell>
          <cell r="D192">
            <v>0</v>
          </cell>
          <cell r="E192">
            <v>0</v>
          </cell>
          <cell r="F192">
            <v>0</v>
          </cell>
          <cell r="H192" t="str">
            <v>2</v>
          </cell>
        </row>
        <row r="193">
          <cell r="A193">
            <v>22212902</v>
          </cell>
          <cell r="B193" t="str">
            <v>as Cash Flow Hedge</v>
          </cell>
          <cell r="C193">
            <v>0</v>
          </cell>
          <cell r="D193">
            <v>0</v>
          </cell>
          <cell r="E193">
            <v>0</v>
          </cell>
          <cell r="F193">
            <v>0</v>
          </cell>
          <cell r="H193" t="str">
            <v>2</v>
          </cell>
        </row>
        <row r="194">
          <cell r="A194">
            <v>22220001</v>
          </cell>
          <cell r="B194" t="str">
            <v>Non-current liabilites from other taxes</v>
          </cell>
          <cell r="C194">
            <v>0</v>
          </cell>
          <cell r="D194">
            <v>0</v>
          </cell>
          <cell r="E194">
            <v>0</v>
          </cell>
          <cell r="F194">
            <v>0</v>
          </cell>
          <cell r="H194" t="str">
            <v>2</v>
          </cell>
        </row>
        <row r="195">
          <cell r="A195">
            <v>22220009</v>
          </cell>
          <cell r="B195" t="str">
            <v>Other non-current non-financial liabilities</v>
          </cell>
          <cell r="C195">
            <v>0</v>
          </cell>
          <cell r="D195">
            <v>0</v>
          </cell>
          <cell r="E195">
            <v>0</v>
          </cell>
          <cell r="F195">
            <v>0</v>
          </cell>
          <cell r="H195" t="str">
            <v>2</v>
          </cell>
        </row>
        <row r="196">
          <cell r="A196">
            <v>23000001</v>
          </cell>
          <cell r="B196" t="str">
            <v>Accrued expense and deferred income</v>
          </cell>
          <cell r="C196">
            <v>0</v>
          </cell>
          <cell r="D196">
            <v>0</v>
          </cell>
          <cell r="E196">
            <v>0</v>
          </cell>
          <cell r="F196">
            <v>0</v>
          </cell>
          <cell r="H196" t="str">
            <v>2</v>
          </cell>
        </row>
        <row r="197">
          <cell r="A197">
            <v>23100001</v>
          </cell>
          <cell r="B197" t="str">
            <v>Current Personnel provisions</v>
          </cell>
          <cell r="C197">
            <v>0</v>
          </cell>
          <cell r="D197">
            <v>0</v>
          </cell>
          <cell r="E197">
            <v>0</v>
          </cell>
          <cell r="F197">
            <v>1438246.16</v>
          </cell>
          <cell r="H197" t="str">
            <v>2</v>
          </cell>
        </row>
        <row r="198">
          <cell r="A198">
            <v>23100002</v>
          </cell>
          <cell r="B198" t="str">
            <v>Current environmental provisions</v>
          </cell>
          <cell r="C198">
            <v>0</v>
          </cell>
          <cell r="D198">
            <v>0</v>
          </cell>
          <cell r="E198">
            <v>0</v>
          </cell>
          <cell r="F198">
            <v>0</v>
          </cell>
          <cell r="H198" t="str">
            <v>2</v>
          </cell>
        </row>
        <row r="199">
          <cell r="A199">
            <v>23100003</v>
          </cell>
          <cell r="B199" t="str">
            <v>Current provisions for expected losses on onerous contracts</v>
          </cell>
          <cell r="C199">
            <v>0</v>
          </cell>
          <cell r="D199">
            <v>0</v>
          </cell>
          <cell r="E199">
            <v>0</v>
          </cell>
          <cell r="F199">
            <v>0</v>
          </cell>
          <cell r="H199" t="str">
            <v>2</v>
          </cell>
        </row>
        <row r="200">
          <cell r="A200">
            <v>23100004</v>
          </cell>
          <cell r="B200" t="str">
            <v>Current provisions for stock option programm</v>
          </cell>
          <cell r="C200">
            <v>0</v>
          </cell>
          <cell r="D200">
            <v>0</v>
          </cell>
          <cell r="E200">
            <v>0</v>
          </cell>
          <cell r="F200">
            <v>0</v>
          </cell>
          <cell r="H200" t="str">
            <v>2</v>
          </cell>
        </row>
        <row r="201">
          <cell r="A201">
            <v>23100009</v>
          </cell>
          <cell r="B201" t="str">
            <v>Other current provisions</v>
          </cell>
          <cell r="C201">
            <v>0</v>
          </cell>
          <cell r="D201">
            <v>0</v>
          </cell>
          <cell r="E201">
            <v>0</v>
          </cell>
          <cell r="F201">
            <v>0</v>
          </cell>
          <cell r="H201" t="str">
            <v>2</v>
          </cell>
        </row>
        <row r="202">
          <cell r="A202">
            <v>23210001</v>
          </cell>
          <cell r="B202" t="str">
            <v>Current liabilities from Finance-Leases</v>
          </cell>
          <cell r="C202">
            <v>0</v>
          </cell>
          <cell r="D202">
            <v>0</v>
          </cell>
          <cell r="E202">
            <v>0</v>
          </cell>
          <cell r="F202">
            <v>0</v>
          </cell>
          <cell r="H202" t="str">
            <v>2</v>
          </cell>
        </row>
        <row r="203">
          <cell r="A203">
            <v>23210002</v>
          </cell>
          <cell r="B203" t="str">
            <v>Trade accounts payable</v>
          </cell>
          <cell r="C203">
            <v>0</v>
          </cell>
          <cell r="D203">
            <v>0</v>
          </cell>
          <cell r="E203">
            <v>0</v>
          </cell>
          <cell r="F203">
            <v>113788903.097239</v>
          </cell>
          <cell r="H203" t="str">
            <v>2</v>
          </cell>
        </row>
        <row r="204">
          <cell r="A204">
            <v>23210003</v>
          </cell>
          <cell r="B204" t="str">
            <v>Current liabilities from affiliated companies</v>
          </cell>
          <cell r="C204">
            <v>0</v>
          </cell>
          <cell r="D204">
            <v>0</v>
          </cell>
          <cell r="E204">
            <v>0</v>
          </cell>
          <cell r="F204">
            <v>1257995.6599999999</v>
          </cell>
          <cell r="H204" t="str">
            <v>2</v>
          </cell>
        </row>
        <row r="205">
          <cell r="A205">
            <v>23210004</v>
          </cell>
          <cell r="B205" t="str">
            <v>Current liabilities from associated companies</v>
          </cell>
          <cell r="C205">
            <v>0</v>
          </cell>
          <cell r="D205">
            <v>0</v>
          </cell>
          <cell r="E205">
            <v>0</v>
          </cell>
          <cell r="F205">
            <v>2063285.7827608699</v>
          </cell>
          <cell r="H205" t="str">
            <v>2</v>
          </cell>
        </row>
        <row r="206">
          <cell r="A206">
            <v>23210005</v>
          </cell>
          <cell r="B206" t="str">
            <v>Current liabilities from other investments</v>
          </cell>
          <cell r="C206">
            <v>0</v>
          </cell>
          <cell r="D206">
            <v>0</v>
          </cell>
          <cell r="E206">
            <v>0</v>
          </cell>
          <cell r="F206">
            <v>0</v>
          </cell>
          <cell r="H206" t="str">
            <v>2</v>
          </cell>
        </row>
        <row r="207">
          <cell r="A207">
            <v>23210007</v>
          </cell>
          <cell r="B207" t="str">
            <v>Difference from consolidation</v>
          </cell>
          <cell r="C207">
            <v>0</v>
          </cell>
          <cell r="D207">
            <v>0</v>
          </cell>
          <cell r="E207">
            <v>0</v>
          </cell>
          <cell r="F207">
            <v>0</v>
          </cell>
          <cell r="H207" t="str">
            <v>2</v>
          </cell>
        </row>
        <row r="208">
          <cell r="A208">
            <v>23210008</v>
          </cell>
          <cell r="B208" t="str">
            <v>Current liabilities from affiliated companies from funding</v>
          </cell>
          <cell r="C208">
            <v>0</v>
          </cell>
          <cell r="D208">
            <v>0</v>
          </cell>
          <cell r="E208">
            <v>0</v>
          </cell>
          <cell r="F208">
            <v>26779948.280000001</v>
          </cell>
          <cell r="H208" t="str">
            <v>2</v>
          </cell>
        </row>
        <row r="209">
          <cell r="A209">
            <v>23210009</v>
          </cell>
          <cell r="B209" t="str">
            <v>Other current financial liabilities</v>
          </cell>
          <cell r="C209">
            <v>0</v>
          </cell>
          <cell r="D209">
            <v>0</v>
          </cell>
          <cell r="E209">
            <v>0</v>
          </cell>
          <cell r="F209">
            <v>472662.22</v>
          </cell>
          <cell r="H209" t="str">
            <v>2</v>
          </cell>
        </row>
        <row r="210">
          <cell r="A210">
            <v>23210011</v>
          </cell>
          <cell r="B210" t="str">
            <v>Current liabilities from associated companies from funding</v>
          </cell>
          <cell r="C210">
            <v>0</v>
          </cell>
          <cell r="D210">
            <v>0</v>
          </cell>
          <cell r="E210">
            <v>0</v>
          </cell>
          <cell r="F210">
            <v>0</v>
          </cell>
          <cell r="H210" t="str">
            <v>2</v>
          </cell>
        </row>
        <row r="211">
          <cell r="A211">
            <v>23211001</v>
          </cell>
          <cell r="B211" t="str">
            <v>Current liabilities to banks</v>
          </cell>
          <cell r="C211">
            <v>0</v>
          </cell>
          <cell r="D211">
            <v>0</v>
          </cell>
          <cell r="E211">
            <v>0</v>
          </cell>
          <cell r="F211">
            <v>0</v>
          </cell>
          <cell r="H211" t="str">
            <v>2</v>
          </cell>
        </row>
        <row r="212">
          <cell r="A212">
            <v>23211002</v>
          </cell>
          <cell r="B212" t="str">
            <v>Current liabilities from acceptances</v>
          </cell>
          <cell r="C212">
            <v>0</v>
          </cell>
          <cell r="D212">
            <v>0</v>
          </cell>
          <cell r="E212">
            <v>0</v>
          </cell>
          <cell r="F212">
            <v>0</v>
          </cell>
          <cell r="H212" t="str">
            <v>2</v>
          </cell>
        </row>
        <row r="213">
          <cell r="A213">
            <v>23211003</v>
          </cell>
          <cell r="B213" t="str">
            <v>Current liabilities from convertible bonds</v>
          </cell>
          <cell r="C213">
            <v>0</v>
          </cell>
          <cell r="D213">
            <v>0</v>
          </cell>
          <cell r="E213">
            <v>0</v>
          </cell>
          <cell r="F213">
            <v>0</v>
          </cell>
          <cell r="H213" t="str">
            <v>2</v>
          </cell>
        </row>
        <row r="214">
          <cell r="A214">
            <v>23211004</v>
          </cell>
          <cell r="B214" t="str">
            <v>Other current borrowings</v>
          </cell>
          <cell r="C214">
            <v>0</v>
          </cell>
          <cell r="D214">
            <v>0</v>
          </cell>
          <cell r="E214">
            <v>0</v>
          </cell>
          <cell r="F214">
            <v>0</v>
          </cell>
          <cell r="H214" t="str">
            <v>2</v>
          </cell>
        </row>
        <row r="215">
          <cell r="A215" t="str">
            <v>23.211.00X</v>
          </cell>
          <cell r="B215" t="str">
            <v>X-Current borrowings</v>
          </cell>
          <cell r="C215">
            <v>0</v>
          </cell>
          <cell r="D215">
            <v>0</v>
          </cell>
          <cell r="E215">
            <v>0</v>
          </cell>
          <cell r="F215">
            <v>0</v>
          </cell>
          <cell r="H215" t="str">
            <v>2</v>
          </cell>
        </row>
        <row r="216">
          <cell r="A216" t="str">
            <v>23.212.00X</v>
          </cell>
          <cell r="B216" t="str">
            <v>X-Current derivative financial liabilities - no hedge</v>
          </cell>
          <cell r="C216">
            <v>0</v>
          </cell>
          <cell r="D216">
            <v>0</v>
          </cell>
          <cell r="E216">
            <v>0</v>
          </cell>
          <cell r="F216">
            <v>0</v>
          </cell>
          <cell r="H216" t="str">
            <v>2</v>
          </cell>
        </row>
        <row r="217">
          <cell r="A217" t="str">
            <v>23.212.0X1</v>
          </cell>
          <cell r="B217" t="str">
            <v>X-Current derivative financial liabilities - hedge</v>
          </cell>
          <cell r="C217">
            <v>0</v>
          </cell>
          <cell r="D217">
            <v>0</v>
          </cell>
          <cell r="E217">
            <v>0</v>
          </cell>
          <cell r="F217">
            <v>0</v>
          </cell>
          <cell r="H217" t="str">
            <v>2</v>
          </cell>
        </row>
        <row r="218">
          <cell r="A218">
            <v>23212101</v>
          </cell>
          <cell r="B218" t="str">
            <v>without hedging relationsship</v>
          </cell>
          <cell r="C218">
            <v>0</v>
          </cell>
          <cell r="D218">
            <v>0</v>
          </cell>
          <cell r="E218">
            <v>0</v>
          </cell>
          <cell r="F218">
            <v>0</v>
          </cell>
          <cell r="H218" t="str">
            <v>2</v>
          </cell>
        </row>
        <row r="219">
          <cell r="A219">
            <v>23212102</v>
          </cell>
          <cell r="B219" t="str">
            <v>as Cash Flow Hedge</v>
          </cell>
          <cell r="C219">
            <v>0</v>
          </cell>
          <cell r="D219">
            <v>0</v>
          </cell>
          <cell r="E219">
            <v>0</v>
          </cell>
          <cell r="F219">
            <v>0</v>
          </cell>
          <cell r="H219" t="str">
            <v>2</v>
          </cell>
        </row>
        <row r="220">
          <cell r="A220">
            <v>23212201</v>
          </cell>
          <cell r="B220" t="str">
            <v>without hedging relationsship</v>
          </cell>
          <cell r="C220">
            <v>0</v>
          </cell>
          <cell r="D220">
            <v>0</v>
          </cell>
          <cell r="E220">
            <v>0</v>
          </cell>
          <cell r="F220">
            <v>162272.56</v>
          </cell>
          <cell r="H220" t="str">
            <v>2</v>
          </cell>
        </row>
        <row r="221">
          <cell r="A221">
            <v>23212202</v>
          </cell>
          <cell r="B221" t="str">
            <v>as Cash Flow Hedge</v>
          </cell>
          <cell r="C221">
            <v>0</v>
          </cell>
          <cell r="D221">
            <v>0</v>
          </cell>
          <cell r="E221">
            <v>0</v>
          </cell>
          <cell r="F221">
            <v>9873409.9499999993</v>
          </cell>
          <cell r="H221" t="str">
            <v>2</v>
          </cell>
        </row>
        <row r="222">
          <cell r="A222">
            <v>23212301</v>
          </cell>
          <cell r="B222" t="str">
            <v>without hedging relationsship</v>
          </cell>
          <cell r="C222">
            <v>0</v>
          </cell>
          <cell r="D222">
            <v>0</v>
          </cell>
          <cell r="E222">
            <v>0</v>
          </cell>
          <cell r="F222">
            <v>0</v>
          </cell>
          <cell r="H222" t="str">
            <v>2</v>
          </cell>
        </row>
        <row r="223">
          <cell r="A223">
            <v>23212302</v>
          </cell>
          <cell r="B223" t="str">
            <v>as Cash Flow Hedge</v>
          </cell>
          <cell r="C223">
            <v>0</v>
          </cell>
          <cell r="D223">
            <v>0</v>
          </cell>
          <cell r="E223">
            <v>0</v>
          </cell>
          <cell r="F223">
            <v>0</v>
          </cell>
          <cell r="H223" t="str">
            <v>2</v>
          </cell>
        </row>
        <row r="224">
          <cell r="A224">
            <v>23212401</v>
          </cell>
          <cell r="B224" t="str">
            <v>without hedging relationsship</v>
          </cell>
          <cell r="C224">
            <v>0</v>
          </cell>
          <cell r="D224">
            <v>0</v>
          </cell>
          <cell r="E224">
            <v>0</v>
          </cell>
          <cell r="F224">
            <v>22671977.039999999</v>
          </cell>
          <cell r="H224" t="str">
            <v>2</v>
          </cell>
        </row>
        <row r="225">
          <cell r="A225">
            <v>23212402</v>
          </cell>
          <cell r="B225" t="str">
            <v>as Cash Flow Hedge</v>
          </cell>
          <cell r="C225">
            <v>0</v>
          </cell>
          <cell r="D225">
            <v>0</v>
          </cell>
          <cell r="E225">
            <v>0</v>
          </cell>
          <cell r="F225">
            <v>0</v>
          </cell>
          <cell r="H225" t="str">
            <v>2</v>
          </cell>
        </row>
        <row r="226">
          <cell r="A226">
            <v>23212501</v>
          </cell>
          <cell r="B226" t="str">
            <v>without hedging relationsship</v>
          </cell>
          <cell r="C226">
            <v>0</v>
          </cell>
          <cell r="D226">
            <v>0</v>
          </cell>
          <cell r="E226">
            <v>0</v>
          </cell>
          <cell r="F226">
            <v>0</v>
          </cell>
          <cell r="H226" t="str">
            <v>2</v>
          </cell>
        </row>
        <row r="227">
          <cell r="A227">
            <v>23212502</v>
          </cell>
          <cell r="B227" t="str">
            <v>as Cash Flow Hedge</v>
          </cell>
          <cell r="C227">
            <v>0</v>
          </cell>
          <cell r="D227">
            <v>0</v>
          </cell>
          <cell r="E227">
            <v>0</v>
          </cell>
          <cell r="F227">
            <v>0</v>
          </cell>
          <cell r="H227" t="str">
            <v>2</v>
          </cell>
        </row>
        <row r="228">
          <cell r="A228">
            <v>23212901</v>
          </cell>
          <cell r="B228" t="str">
            <v>without hedging relationsship</v>
          </cell>
          <cell r="C228">
            <v>0</v>
          </cell>
          <cell r="D228">
            <v>0</v>
          </cell>
          <cell r="E228">
            <v>0</v>
          </cell>
          <cell r="F228">
            <v>0</v>
          </cell>
          <cell r="H228" t="str">
            <v>2</v>
          </cell>
        </row>
        <row r="229">
          <cell r="A229">
            <v>23212902</v>
          </cell>
          <cell r="B229" t="str">
            <v>as Cash Flow Hedge</v>
          </cell>
          <cell r="C229">
            <v>0</v>
          </cell>
          <cell r="D229">
            <v>0</v>
          </cell>
          <cell r="E229">
            <v>0</v>
          </cell>
          <cell r="F229">
            <v>0</v>
          </cell>
          <cell r="H229" t="str">
            <v>2</v>
          </cell>
        </row>
        <row r="230">
          <cell r="A230">
            <v>23220001</v>
          </cell>
          <cell r="B230" t="str">
            <v>Current liabilities from other taxes</v>
          </cell>
          <cell r="C230">
            <v>0</v>
          </cell>
          <cell r="D230">
            <v>0</v>
          </cell>
          <cell r="E230">
            <v>0</v>
          </cell>
          <cell r="F230">
            <v>263271.36</v>
          </cell>
          <cell r="H230" t="str">
            <v>2</v>
          </cell>
        </row>
        <row r="231">
          <cell r="A231">
            <v>23220002</v>
          </cell>
          <cell r="B231" t="str">
            <v>Advance payments received on orders</v>
          </cell>
          <cell r="C231">
            <v>0</v>
          </cell>
          <cell r="D231">
            <v>0</v>
          </cell>
          <cell r="E231">
            <v>0</v>
          </cell>
          <cell r="F231">
            <v>0</v>
          </cell>
          <cell r="H231" t="str">
            <v>2</v>
          </cell>
        </row>
        <row r="232">
          <cell r="A232">
            <v>23220003</v>
          </cell>
          <cell r="B232" t="str">
            <v>Social security liabilities</v>
          </cell>
          <cell r="C232">
            <v>0</v>
          </cell>
          <cell r="D232">
            <v>0</v>
          </cell>
          <cell r="E232">
            <v>0</v>
          </cell>
          <cell r="F232">
            <v>359961.43</v>
          </cell>
          <cell r="H232" t="str">
            <v>2</v>
          </cell>
        </row>
        <row r="233">
          <cell r="A233">
            <v>23220009</v>
          </cell>
          <cell r="B233" t="str">
            <v>Other current non-financial liabilities</v>
          </cell>
          <cell r="C233">
            <v>0</v>
          </cell>
          <cell r="D233">
            <v>0</v>
          </cell>
          <cell r="E233">
            <v>0</v>
          </cell>
          <cell r="F233">
            <v>1164901.48</v>
          </cell>
          <cell r="H233" t="str">
            <v>2</v>
          </cell>
        </row>
        <row r="234">
          <cell r="A234" t="str">
            <v>23.221.00X</v>
          </cell>
          <cell r="B234" t="str">
            <v>X-Current liabilities from income taxes</v>
          </cell>
          <cell r="C234">
            <v>0</v>
          </cell>
          <cell r="D234">
            <v>0</v>
          </cell>
          <cell r="E234">
            <v>0</v>
          </cell>
          <cell r="F234">
            <v>0</v>
          </cell>
          <cell r="H234" t="str">
            <v>2</v>
          </cell>
        </row>
        <row r="235">
          <cell r="A235">
            <v>23221101</v>
          </cell>
          <cell r="B235" t="str">
            <v>Liabilities Corporate income tax for the actual period</v>
          </cell>
          <cell r="C235">
            <v>0</v>
          </cell>
          <cell r="D235">
            <v>0</v>
          </cell>
          <cell r="E235">
            <v>0</v>
          </cell>
          <cell r="F235">
            <v>7918837.3300000001</v>
          </cell>
          <cell r="H235" t="str">
            <v>2</v>
          </cell>
        </row>
        <row r="236">
          <cell r="A236">
            <v>23221102</v>
          </cell>
          <cell r="B236" t="str">
            <v>german companies only</v>
          </cell>
          <cell r="C236">
            <v>0</v>
          </cell>
          <cell r="D236">
            <v>0</v>
          </cell>
          <cell r="E236">
            <v>0</v>
          </cell>
          <cell r="F236">
            <v>0</v>
          </cell>
          <cell r="H236" t="str">
            <v>2</v>
          </cell>
        </row>
        <row r="237">
          <cell r="A237">
            <v>23221103</v>
          </cell>
          <cell r="B237" t="str">
            <v>Liabilities Trade income tax for the actual period</v>
          </cell>
          <cell r="C237">
            <v>0</v>
          </cell>
          <cell r="D237">
            <v>0</v>
          </cell>
          <cell r="E237">
            <v>0</v>
          </cell>
          <cell r="F237">
            <v>0</v>
          </cell>
          <cell r="H237" t="str">
            <v>2</v>
          </cell>
        </row>
        <row r="238">
          <cell r="A238">
            <v>23221109</v>
          </cell>
          <cell r="B238" t="str">
            <v>Liabilities from other income taxes for the actual period</v>
          </cell>
          <cell r="C238">
            <v>0</v>
          </cell>
          <cell r="D238">
            <v>0</v>
          </cell>
          <cell r="E238">
            <v>0</v>
          </cell>
          <cell r="F238">
            <v>0</v>
          </cell>
          <cell r="H238" t="str">
            <v>2</v>
          </cell>
        </row>
        <row r="239">
          <cell r="A239">
            <v>23221201</v>
          </cell>
          <cell r="B239" t="str">
            <v>Liabilities Corporate income tax for prior periods</v>
          </cell>
          <cell r="C239">
            <v>0</v>
          </cell>
          <cell r="D239">
            <v>0</v>
          </cell>
          <cell r="E239">
            <v>0</v>
          </cell>
          <cell r="F239">
            <v>0</v>
          </cell>
          <cell r="H239" t="str">
            <v>2</v>
          </cell>
        </row>
        <row r="240">
          <cell r="A240">
            <v>23221202</v>
          </cell>
          <cell r="B240" t="str">
            <v>german companies only</v>
          </cell>
          <cell r="C240">
            <v>0</v>
          </cell>
          <cell r="D240">
            <v>0</v>
          </cell>
          <cell r="E240">
            <v>0</v>
          </cell>
          <cell r="F240">
            <v>0</v>
          </cell>
          <cell r="H240" t="str">
            <v>2</v>
          </cell>
        </row>
        <row r="241">
          <cell r="A241">
            <v>23221203</v>
          </cell>
          <cell r="B241" t="str">
            <v>Liabilities Trade income tax for prior periods</v>
          </cell>
          <cell r="C241">
            <v>0</v>
          </cell>
          <cell r="D241">
            <v>0</v>
          </cell>
          <cell r="E241">
            <v>0</v>
          </cell>
          <cell r="F241">
            <v>0</v>
          </cell>
          <cell r="H241" t="str">
            <v>2</v>
          </cell>
        </row>
        <row r="242">
          <cell r="A242">
            <v>23221209</v>
          </cell>
          <cell r="B242" t="str">
            <v>Liabilities from other income taxes for prior periods</v>
          </cell>
          <cell r="C242">
            <v>0</v>
          </cell>
          <cell r="D242">
            <v>0</v>
          </cell>
          <cell r="E242">
            <v>0</v>
          </cell>
          <cell r="F242">
            <v>0</v>
          </cell>
          <cell r="H242" t="str">
            <v>2</v>
          </cell>
        </row>
        <row r="243">
          <cell r="A243">
            <v>24000001</v>
          </cell>
          <cell r="B243" t="str">
            <v>Liabilities from discontinued operations</v>
          </cell>
          <cell r="C243">
            <v>0</v>
          </cell>
          <cell r="D243">
            <v>0</v>
          </cell>
          <cell r="E243">
            <v>0</v>
          </cell>
          <cell r="F243">
            <v>0</v>
          </cell>
          <cell r="H243" t="str">
            <v>2</v>
          </cell>
        </row>
        <row r="244">
          <cell r="B244">
            <v>0</v>
          </cell>
          <cell r="C244">
            <v>0</v>
          </cell>
          <cell r="D244">
            <v>0</v>
          </cell>
          <cell r="E244">
            <v>0</v>
          </cell>
        </row>
        <row r="245">
          <cell r="B245">
            <v>0</v>
          </cell>
          <cell r="C245">
            <v>0</v>
          </cell>
          <cell r="D245">
            <v>0</v>
          </cell>
          <cell r="E245">
            <v>0</v>
          </cell>
        </row>
        <row r="246">
          <cell r="B246">
            <v>0</v>
          </cell>
          <cell r="C246">
            <v>0</v>
          </cell>
          <cell r="D246">
            <v>0</v>
          </cell>
          <cell r="E246">
            <v>0</v>
          </cell>
        </row>
        <row r="247">
          <cell r="B247">
            <v>0</v>
          </cell>
          <cell r="C247">
            <v>0</v>
          </cell>
          <cell r="D247">
            <v>0</v>
          </cell>
          <cell r="E247">
            <v>0</v>
          </cell>
        </row>
        <row r="248">
          <cell r="B248">
            <v>0</v>
          </cell>
          <cell r="C248">
            <v>0</v>
          </cell>
          <cell r="D248">
            <v>0</v>
          </cell>
          <cell r="E248">
            <v>0</v>
          </cell>
        </row>
        <row r="249">
          <cell r="B249">
            <v>0</v>
          </cell>
          <cell r="C249">
            <v>0</v>
          </cell>
          <cell r="D249">
            <v>0</v>
          </cell>
          <cell r="E249">
            <v>0</v>
          </cell>
        </row>
        <row r="250">
          <cell r="B250">
            <v>0</v>
          </cell>
          <cell r="C250">
            <v>0</v>
          </cell>
          <cell r="D250">
            <v>0</v>
          </cell>
          <cell r="E250">
            <v>0</v>
          </cell>
        </row>
        <row r="251">
          <cell r="B251">
            <v>0</v>
          </cell>
          <cell r="C251">
            <v>0</v>
          </cell>
          <cell r="D251">
            <v>0</v>
          </cell>
          <cell r="E251">
            <v>0</v>
          </cell>
        </row>
        <row r="252">
          <cell r="B252">
            <v>0</v>
          </cell>
          <cell r="C252">
            <v>0</v>
          </cell>
          <cell r="D252">
            <v>0</v>
          </cell>
          <cell r="E252">
            <v>0</v>
          </cell>
        </row>
      </sheetData>
      <sheetData sheetId="4"/>
      <sheetData sheetId="5"/>
      <sheetData sheetId="6"/>
      <sheetData sheetId="7"/>
      <sheetData sheetId="8"/>
      <sheetData sheetId="9"/>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Info"/>
      <sheetName val="Index"/>
      <sheetName val="Guidance"/>
      <sheetName val="Inputs"/>
      <sheetName val="_CIQHiddenCacheSheet"/>
      <sheetName val="Beta"/>
      <sheetName val="WACC"/>
      <sheetName val="Descriptions"/>
      <sheetName val="App1"/>
      <sheetName val="App2"/>
      <sheetName val="App3"/>
      <sheetName val="App4"/>
      <sheetName val="App5"/>
      <sheetName val="App6"/>
      <sheetName val="Change log"/>
    </sheetNames>
    <sheetDataSet>
      <sheetData sheetId="0"/>
      <sheetData sheetId="1"/>
      <sheetData sheetId="2"/>
      <sheetData sheetId="3">
        <row r="14">
          <cell r="R14" t="str">
            <v>AUD</v>
          </cell>
        </row>
      </sheetData>
      <sheetData sheetId="4"/>
      <sheetData sheetId="5"/>
      <sheetData sheetId="6"/>
      <sheetData sheetId="7"/>
      <sheetData sheetId="8"/>
      <sheetData sheetId="9">
        <row r="39">
          <cell r="B39">
            <v>42489</v>
          </cell>
          <cell r="H39">
            <v>42489</v>
          </cell>
          <cell r="N39">
            <v>42489</v>
          </cell>
          <cell r="T39">
            <v>42489</v>
          </cell>
          <cell r="Z39">
            <v>42489</v>
          </cell>
          <cell r="AF39">
            <v>42489</v>
          </cell>
          <cell r="AL39">
            <v>42489</v>
          </cell>
          <cell r="AR39">
            <v>42488</v>
          </cell>
          <cell r="AX39">
            <v>42489</v>
          </cell>
          <cell r="BD39">
            <v>42489</v>
          </cell>
          <cell r="BJ39">
            <v>42489</v>
          </cell>
          <cell r="BP39">
            <v>42489</v>
          </cell>
          <cell r="CB39">
            <v>42489</v>
          </cell>
          <cell r="CH39">
            <v>42489</v>
          </cell>
        </row>
        <row r="40">
          <cell r="B40">
            <v>42460</v>
          </cell>
          <cell r="H40">
            <v>42460</v>
          </cell>
          <cell r="N40">
            <v>42460</v>
          </cell>
          <cell r="T40">
            <v>42460</v>
          </cell>
          <cell r="Z40">
            <v>42460</v>
          </cell>
          <cell r="AF40">
            <v>42460</v>
          </cell>
          <cell r="AL40">
            <v>42460</v>
          </cell>
          <cell r="AR40">
            <v>42460</v>
          </cell>
          <cell r="AX40">
            <v>42460</v>
          </cell>
          <cell r="BD40">
            <v>42460</v>
          </cell>
          <cell r="BJ40">
            <v>42460</v>
          </cell>
          <cell r="BP40">
            <v>42460</v>
          </cell>
          <cell r="CB40">
            <v>42460</v>
          </cell>
          <cell r="CH40">
            <v>42460</v>
          </cell>
        </row>
        <row r="41">
          <cell r="B41">
            <v>42429</v>
          </cell>
          <cell r="H41">
            <v>42429</v>
          </cell>
          <cell r="N41">
            <v>42429</v>
          </cell>
          <cell r="T41">
            <v>42429</v>
          </cell>
          <cell r="Z41">
            <v>42429</v>
          </cell>
          <cell r="AF41">
            <v>42429</v>
          </cell>
          <cell r="AL41">
            <v>42429</v>
          </cell>
          <cell r="AR41">
            <v>42429</v>
          </cell>
          <cell r="AX41">
            <v>42429</v>
          </cell>
          <cell r="BD41">
            <v>42429</v>
          </cell>
          <cell r="BJ41">
            <v>42429</v>
          </cell>
          <cell r="BP41">
            <v>42429</v>
          </cell>
          <cell r="CB41">
            <v>42429</v>
          </cell>
          <cell r="CH41">
            <v>42429</v>
          </cell>
        </row>
        <row r="42">
          <cell r="B42">
            <v>42398</v>
          </cell>
          <cell r="H42">
            <v>42398</v>
          </cell>
          <cell r="N42">
            <v>42398</v>
          </cell>
          <cell r="T42">
            <v>42398</v>
          </cell>
          <cell r="Z42">
            <v>42398</v>
          </cell>
          <cell r="AF42">
            <v>42398</v>
          </cell>
          <cell r="AL42">
            <v>42398</v>
          </cell>
          <cell r="AR42">
            <v>42398</v>
          </cell>
          <cell r="AX42">
            <v>42398</v>
          </cell>
          <cell r="BD42">
            <v>42398</v>
          </cell>
          <cell r="BJ42">
            <v>42398</v>
          </cell>
          <cell r="BP42">
            <v>42398</v>
          </cell>
          <cell r="CB42">
            <v>42398</v>
          </cell>
          <cell r="CH42">
            <v>42398</v>
          </cell>
        </row>
        <row r="43">
          <cell r="B43">
            <v>42369</v>
          </cell>
          <cell r="H43">
            <v>42369</v>
          </cell>
          <cell r="N43">
            <v>42369</v>
          </cell>
          <cell r="T43">
            <v>42369</v>
          </cell>
          <cell r="Z43">
            <v>42369</v>
          </cell>
          <cell r="AF43">
            <v>42368</v>
          </cell>
          <cell r="AL43">
            <v>42368</v>
          </cell>
          <cell r="AR43">
            <v>42368</v>
          </cell>
          <cell r="AX43">
            <v>42369</v>
          </cell>
          <cell r="BD43">
            <v>42368</v>
          </cell>
          <cell r="BJ43">
            <v>42369</v>
          </cell>
          <cell r="BP43">
            <v>42369</v>
          </cell>
          <cell r="CB43">
            <v>42369</v>
          </cell>
          <cell r="CH43">
            <v>42369</v>
          </cell>
        </row>
        <row r="44">
          <cell r="B44">
            <v>42338</v>
          </cell>
          <cell r="H44">
            <v>42338</v>
          </cell>
          <cell r="N44">
            <v>42338</v>
          </cell>
          <cell r="T44">
            <v>42338</v>
          </cell>
          <cell r="Z44">
            <v>42338</v>
          </cell>
          <cell r="AF44">
            <v>42338</v>
          </cell>
          <cell r="AL44">
            <v>42338</v>
          </cell>
          <cell r="AR44">
            <v>42338</v>
          </cell>
          <cell r="AX44">
            <v>42338</v>
          </cell>
          <cell r="BD44">
            <v>42338</v>
          </cell>
          <cell r="BJ44">
            <v>42338</v>
          </cell>
          <cell r="BP44">
            <v>42338</v>
          </cell>
          <cell r="CB44">
            <v>42338</v>
          </cell>
          <cell r="CH44">
            <v>42338</v>
          </cell>
        </row>
        <row r="45">
          <cell r="B45">
            <v>42307</v>
          </cell>
          <cell r="H45">
            <v>42307</v>
          </cell>
          <cell r="N45">
            <v>42307</v>
          </cell>
          <cell r="T45">
            <v>42307</v>
          </cell>
          <cell r="Z45">
            <v>42307</v>
          </cell>
          <cell r="AF45">
            <v>42307</v>
          </cell>
          <cell r="AL45">
            <v>42307</v>
          </cell>
          <cell r="AR45">
            <v>42307</v>
          </cell>
          <cell r="AX45">
            <v>42307</v>
          </cell>
          <cell r="BD45">
            <v>42307</v>
          </cell>
          <cell r="BJ45">
            <v>42307</v>
          </cell>
          <cell r="BP45">
            <v>42307</v>
          </cell>
          <cell r="CB45">
            <v>42307</v>
          </cell>
          <cell r="CH45">
            <v>42307</v>
          </cell>
        </row>
        <row r="46">
          <cell r="B46">
            <v>42277</v>
          </cell>
          <cell r="H46">
            <v>42277</v>
          </cell>
          <cell r="N46">
            <v>42277</v>
          </cell>
          <cell r="T46">
            <v>42277</v>
          </cell>
          <cell r="Z46">
            <v>42277</v>
          </cell>
          <cell r="AF46">
            <v>42277</v>
          </cell>
          <cell r="AL46">
            <v>42277</v>
          </cell>
          <cell r="AR46">
            <v>42277</v>
          </cell>
          <cell r="AX46">
            <v>42277</v>
          </cell>
          <cell r="BD46">
            <v>42277</v>
          </cell>
          <cell r="BJ46">
            <v>42277</v>
          </cell>
          <cell r="BP46">
            <v>42277</v>
          </cell>
          <cell r="CB46">
            <v>42277</v>
          </cell>
          <cell r="CH46">
            <v>42277</v>
          </cell>
        </row>
        <row r="47">
          <cell r="B47">
            <v>42247</v>
          </cell>
          <cell r="H47">
            <v>42247</v>
          </cell>
          <cell r="N47">
            <v>42247</v>
          </cell>
          <cell r="T47">
            <v>42247</v>
          </cell>
          <cell r="Z47">
            <v>42247</v>
          </cell>
          <cell r="AF47">
            <v>42247</v>
          </cell>
          <cell r="AL47">
            <v>42247</v>
          </cell>
          <cell r="AR47">
            <v>42247</v>
          </cell>
          <cell r="AX47">
            <v>42244</v>
          </cell>
          <cell r="BD47">
            <v>42247</v>
          </cell>
          <cell r="BJ47">
            <v>42247</v>
          </cell>
          <cell r="BP47">
            <v>42247</v>
          </cell>
          <cell r="CB47">
            <v>42247</v>
          </cell>
          <cell r="CH47">
            <v>42247</v>
          </cell>
        </row>
        <row r="48">
          <cell r="B48">
            <v>42216</v>
          </cell>
          <cell r="H48">
            <v>42216</v>
          </cell>
          <cell r="N48">
            <v>42216</v>
          </cell>
          <cell r="T48">
            <v>42216</v>
          </cell>
          <cell r="Z48">
            <v>42216</v>
          </cell>
          <cell r="AF48">
            <v>42216</v>
          </cell>
          <cell r="AL48">
            <v>42216</v>
          </cell>
          <cell r="AR48">
            <v>42216</v>
          </cell>
          <cell r="AX48">
            <v>42216</v>
          </cell>
          <cell r="BD48">
            <v>42216</v>
          </cell>
          <cell r="BJ48">
            <v>42216</v>
          </cell>
          <cell r="BP48">
            <v>42216</v>
          </cell>
          <cell r="CB48">
            <v>42216</v>
          </cell>
          <cell r="CH48">
            <v>42216</v>
          </cell>
        </row>
        <row r="49">
          <cell r="B49">
            <v>42185</v>
          </cell>
          <cell r="H49">
            <v>42185</v>
          </cell>
          <cell r="N49">
            <v>42185</v>
          </cell>
          <cell r="T49">
            <v>42185</v>
          </cell>
          <cell r="Z49">
            <v>42185</v>
          </cell>
          <cell r="AF49">
            <v>42185</v>
          </cell>
          <cell r="AL49">
            <v>42185</v>
          </cell>
          <cell r="AR49">
            <v>42185</v>
          </cell>
          <cell r="AX49">
            <v>42185</v>
          </cell>
          <cell r="BD49">
            <v>42185</v>
          </cell>
          <cell r="BJ49">
            <v>42185</v>
          </cell>
          <cell r="BP49">
            <v>42185</v>
          </cell>
          <cell r="CB49">
            <v>42185</v>
          </cell>
          <cell r="CH49">
            <v>42185</v>
          </cell>
        </row>
        <row r="50">
          <cell r="B50">
            <v>42153</v>
          </cell>
          <cell r="H50">
            <v>42153</v>
          </cell>
          <cell r="N50">
            <v>42153</v>
          </cell>
          <cell r="T50">
            <v>42153</v>
          </cell>
          <cell r="Z50">
            <v>42153</v>
          </cell>
          <cell r="AF50">
            <v>42153</v>
          </cell>
          <cell r="AL50">
            <v>42153</v>
          </cell>
          <cell r="AR50">
            <v>42153</v>
          </cell>
          <cell r="AX50">
            <v>42153</v>
          </cell>
          <cell r="BD50">
            <v>42153</v>
          </cell>
          <cell r="BJ50">
            <v>42153</v>
          </cell>
          <cell r="BP50">
            <v>42153</v>
          </cell>
          <cell r="CB50">
            <v>42153</v>
          </cell>
          <cell r="CH50">
            <v>42153</v>
          </cell>
        </row>
        <row r="51">
          <cell r="B51">
            <v>42124</v>
          </cell>
          <cell r="H51">
            <v>42124</v>
          </cell>
          <cell r="N51">
            <v>42124</v>
          </cell>
          <cell r="T51">
            <v>42124</v>
          </cell>
          <cell r="Z51">
            <v>42124</v>
          </cell>
          <cell r="AF51">
            <v>42124</v>
          </cell>
          <cell r="AL51">
            <v>42124</v>
          </cell>
          <cell r="AR51">
            <v>42124</v>
          </cell>
          <cell r="AX51">
            <v>42124</v>
          </cell>
          <cell r="BD51">
            <v>42124</v>
          </cell>
          <cell r="BJ51">
            <v>42124</v>
          </cell>
          <cell r="BP51">
            <v>42124</v>
          </cell>
          <cell r="CB51">
            <v>42124</v>
          </cell>
          <cell r="CH51">
            <v>42124</v>
          </cell>
        </row>
        <row r="52">
          <cell r="B52">
            <v>42094</v>
          </cell>
          <cell r="H52">
            <v>42094</v>
          </cell>
          <cell r="N52">
            <v>42094</v>
          </cell>
          <cell r="T52">
            <v>42094</v>
          </cell>
          <cell r="Z52">
            <v>42094</v>
          </cell>
          <cell r="AF52">
            <v>42094</v>
          </cell>
          <cell r="AL52">
            <v>42094</v>
          </cell>
          <cell r="AR52">
            <v>42094</v>
          </cell>
          <cell r="AX52">
            <v>42094</v>
          </cell>
          <cell r="BD52">
            <v>42094</v>
          </cell>
          <cell r="BJ52">
            <v>42094</v>
          </cell>
          <cell r="BP52">
            <v>42094</v>
          </cell>
          <cell r="CB52">
            <v>42094</v>
          </cell>
          <cell r="CH52">
            <v>42094</v>
          </cell>
        </row>
        <row r="53">
          <cell r="B53">
            <v>42062</v>
          </cell>
          <cell r="H53">
            <v>42062</v>
          </cell>
          <cell r="N53">
            <v>42062</v>
          </cell>
          <cell r="T53">
            <v>42062</v>
          </cell>
          <cell r="Z53">
            <v>42062</v>
          </cell>
          <cell r="AF53">
            <v>42062</v>
          </cell>
          <cell r="AL53">
            <v>42062</v>
          </cell>
          <cell r="AR53">
            <v>42062</v>
          </cell>
          <cell r="AX53">
            <v>42062</v>
          </cell>
          <cell r="BD53">
            <v>42062</v>
          </cell>
          <cell r="BJ53">
            <v>42062</v>
          </cell>
          <cell r="BP53">
            <v>42062</v>
          </cell>
          <cell r="CB53">
            <v>42062</v>
          </cell>
          <cell r="CH53">
            <v>42062</v>
          </cell>
        </row>
        <row r="54">
          <cell r="B54">
            <v>42034</v>
          </cell>
          <cell r="H54">
            <v>42034</v>
          </cell>
          <cell r="N54">
            <v>42034</v>
          </cell>
          <cell r="T54">
            <v>42034</v>
          </cell>
          <cell r="Z54">
            <v>42034</v>
          </cell>
          <cell r="AF54">
            <v>42034</v>
          </cell>
          <cell r="AL54">
            <v>42034</v>
          </cell>
          <cell r="AR54">
            <v>42034</v>
          </cell>
          <cell r="AX54">
            <v>42034</v>
          </cell>
          <cell r="BD54">
            <v>42034</v>
          </cell>
          <cell r="BJ54">
            <v>42034</v>
          </cell>
          <cell r="BP54">
            <v>42034</v>
          </cell>
          <cell r="CB54">
            <v>42034</v>
          </cell>
          <cell r="CH54">
            <v>42034</v>
          </cell>
        </row>
        <row r="55">
          <cell r="B55">
            <v>42004</v>
          </cell>
          <cell r="H55">
            <v>42004</v>
          </cell>
          <cell r="N55">
            <v>42004</v>
          </cell>
          <cell r="T55">
            <v>42004</v>
          </cell>
          <cell r="Z55">
            <v>42004</v>
          </cell>
          <cell r="AF55">
            <v>42003</v>
          </cell>
          <cell r="AL55">
            <v>42003</v>
          </cell>
          <cell r="AR55">
            <v>42003</v>
          </cell>
          <cell r="AX55">
            <v>42004</v>
          </cell>
          <cell r="BD55">
            <v>42003</v>
          </cell>
          <cell r="BJ55">
            <v>42004</v>
          </cell>
          <cell r="BP55">
            <v>42004</v>
          </cell>
          <cell r="CB55">
            <v>42004</v>
          </cell>
          <cell r="CH55">
            <v>42004</v>
          </cell>
        </row>
        <row r="56">
          <cell r="B56">
            <v>41971</v>
          </cell>
          <cell r="H56">
            <v>41971</v>
          </cell>
          <cell r="N56">
            <v>41971</v>
          </cell>
          <cell r="T56">
            <v>41971</v>
          </cell>
          <cell r="Z56">
            <v>41971</v>
          </cell>
          <cell r="AF56">
            <v>41971</v>
          </cell>
          <cell r="AL56">
            <v>41971</v>
          </cell>
          <cell r="AR56">
            <v>41971</v>
          </cell>
          <cell r="AX56">
            <v>41971</v>
          </cell>
          <cell r="BD56">
            <v>41971</v>
          </cell>
          <cell r="BJ56">
            <v>41971</v>
          </cell>
          <cell r="BP56">
            <v>41971</v>
          </cell>
          <cell r="CB56">
            <v>41971</v>
          </cell>
          <cell r="CH56">
            <v>41971</v>
          </cell>
        </row>
        <row r="57">
          <cell r="B57">
            <v>41943</v>
          </cell>
          <cell r="H57">
            <v>41943</v>
          </cell>
          <cell r="N57">
            <v>41943</v>
          </cell>
          <cell r="T57">
            <v>41943</v>
          </cell>
          <cell r="Z57">
            <v>41943</v>
          </cell>
          <cell r="AF57">
            <v>41943</v>
          </cell>
          <cell r="AL57">
            <v>41943</v>
          </cell>
          <cell r="AR57">
            <v>41943</v>
          </cell>
          <cell r="AX57">
            <v>41943</v>
          </cell>
          <cell r="BD57">
            <v>41943</v>
          </cell>
          <cell r="BJ57">
            <v>41943</v>
          </cell>
          <cell r="BP57">
            <v>41943</v>
          </cell>
          <cell r="CB57">
            <v>41943</v>
          </cell>
          <cell r="CH57">
            <v>41943</v>
          </cell>
        </row>
        <row r="58">
          <cell r="B58">
            <v>41912</v>
          </cell>
          <cell r="H58">
            <v>41912</v>
          </cell>
          <cell r="N58">
            <v>41912</v>
          </cell>
          <cell r="T58">
            <v>41912</v>
          </cell>
          <cell r="Z58">
            <v>41912</v>
          </cell>
          <cell r="AF58">
            <v>41912</v>
          </cell>
          <cell r="AL58">
            <v>41912</v>
          </cell>
          <cell r="AR58">
            <v>41912</v>
          </cell>
          <cell r="AX58">
            <v>41912</v>
          </cell>
          <cell r="BD58">
            <v>41912</v>
          </cell>
          <cell r="BJ58">
            <v>41912</v>
          </cell>
          <cell r="BP58">
            <v>41912</v>
          </cell>
          <cell r="CB58">
            <v>41912</v>
          </cell>
          <cell r="CH58">
            <v>41912</v>
          </cell>
        </row>
        <row r="59">
          <cell r="B59">
            <v>41880</v>
          </cell>
          <cell r="H59">
            <v>41880</v>
          </cell>
          <cell r="N59">
            <v>41880</v>
          </cell>
          <cell r="T59">
            <v>41880</v>
          </cell>
          <cell r="Z59">
            <v>41880</v>
          </cell>
          <cell r="AF59">
            <v>41880</v>
          </cell>
          <cell r="AL59">
            <v>41880</v>
          </cell>
          <cell r="AR59">
            <v>41880</v>
          </cell>
          <cell r="AX59">
            <v>41880</v>
          </cell>
          <cell r="BD59">
            <v>41880</v>
          </cell>
          <cell r="BJ59">
            <v>41880</v>
          </cell>
          <cell r="BP59">
            <v>41880</v>
          </cell>
          <cell r="CB59">
            <v>41880</v>
          </cell>
          <cell r="CH59">
            <v>41880</v>
          </cell>
        </row>
        <row r="60">
          <cell r="B60">
            <v>41851</v>
          </cell>
          <cell r="H60">
            <v>41851</v>
          </cell>
          <cell r="N60">
            <v>41851</v>
          </cell>
          <cell r="T60">
            <v>41851</v>
          </cell>
          <cell r="Z60">
            <v>41851</v>
          </cell>
          <cell r="AF60">
            <v>41851</v>
          </cell>
          <cell r="AL60">
            <v>41851</v>
          </cell>
          <cell r="AR60">
            <v>41851</v>
          </cell>
          <cell r="AX60">
            <v>41851</v>
          </cell>
          <cell r="BD60">
            <v>41851</v>
          </cell>
          <cell r="BJ60">
            <v>41851</v>
          </cell>
          <cell r="BP60">
            <v>41851</v>
          </cell>
          <cell r="CB60">
            <v>41851</v>
          </cell>
          <cell r="CH60">
            <v>41851</v>
          </cell>
        </row>
        <row r="61">
          <cell r="B61">
            <v>41820</v>
          </cell>
          <cell r="H61">
            <v>41820</v>
          </cell>
          <cell r="N61">
            <v>41820</v>
          </cell>
          <cell r="T61">
            <v>41820</v>
          </cell>
          <cell r="Z61">
            <v>41820</v>
          </cell>
          <cell r="AF61">
            <v>41820</v>
          </cell>
          <cell r="AL61">
            <v>41820</v>
          </cell>
          <cell r="AR61">
            <v>41820</v>
          </cell>
          <cell r="AX61">
            <v>41820</v>
          </cell>
          <cell r="BD61">
            <v>41820</v>
          </cell>
          <cell r="BJ61">
            <v>41820</v>
          </cell>
          <cell r="BP61">
            <v>41820</v>
          </cell>
          <cell r="CB61">
            <v>41820</v>
          </cell>
          <cell r="CH61">
            <v>41820</v>
          </cell>
        </row>
        <row r="62">
          <cell r="B62">
            <v>41789</v>
          </cell>
          <cell r="H62">
            <v>41789</v>
          </cell>
          <cell r="N62">
            <v>41789</v>
          </cell>
          <cell r="T62">
            <v>41789</v>
          </cell>
          <cell r="Z62">
            <v>41789</v>
          </cell>
          <cell r="AF62">
            <v>41789</v>
          </cell>
          <cell r="AL62">
            <v>41789</v>
          </cell>
          <cell r="AR62">
            <v>41789</v>
          </cell>
          <cell r="AX62">
            <v>41789</v>
          </cell>
          <cell r="BD62">
            <v>41789</v>
          </cell>
          <cell r="BJ62">
            <v>41789</v>
          </cell>
          <cell r="BP62">
            <v>41789</v>
          </cell>
          <cell r="CB62">
            <v>41789</v>
          </cell>
          <cell r="CH62">
            <v>41789</v>
          </cell>
        </row>
        <row r="63">
          <cell r="B63">
            <v>41759</v>
          </cell>
          <cell r="H63">
            <v>41759</v>
          </cell>
          <cell r="N63">
            <v>41759</v>
          </cell>
          <cell r="T63">
            <v>41759</v>
          </cell>
          <cell r="Z63">
            <v>41759</v>
          </cell>
          <cell r="AF63">
            <v>41759</v>
          </cell>
          <cell r="AL63">
            <v>41759</v>
          </cell>
          <cell r="AR63">
            <v>41759</v>
          </cell>
          <cell r="AX63">
            <v>41759</v>
          </cell>
          <cell r="BD63">
            <v>41759</v>
          </cell>
          <cell r="BJ63">
            <v>41759</v>
          </cell>
          <cell r="BP63">
            <v>41759</v>
          </cell>
          <cell r="CB63">
            <v>41759</v>
          </cell>
          <cell r="CH63">
            <v>41759</v>
          </cell>
        </row>
        <row r="64">
          <cell r="B64">
            <v>41729</v>
          </cell>
          <cell r="H64">
            <v>41729</v>
          </cell>
          <cell r="N64">
            <v>41729</v>
          </cell>
          <cell r="T64">
            <v>41729</v>
          </cell>
          <cell r="Z64">
            <v>41729</v>
          </cell>
          <cell r="AF64">
            <v>41729</v>
          </cell>
          <cell r="AL64">
            <v>41729</v>
          </cell>
          <cell r="AR64">
            <v>41729</v>
          </cell>
          <cell r="AX64">
            <v>41729</v>
          </cell>
          <cell r="BD64">
            <v>41729</v>
          </cell>
          <cell r="BJ64">
            <v>41729</v>
          </cell>
          <cell r="BP64">
            <v>41729</v>
          </cell>
          <cell r="CB64">
            <v>41729</v>
          </cell>
          <cell r="CH64">
            <v>41729</v>
          </cell>
        </row>
        <row r="65">
          <cell r="B65">
            <v>41698</v>
          </cell>
          <cell r="H65">
            <v>41698</v>
          </cell>
          <cell r="N65">
            <v>41698</v>
          </cell>
          <cell r="T65">
            <v>41698</v>
          </cell>
          <cell r="Z65">
            <v>41698</v>
          </cell>
          <cell r="AF65">
            <v>41698</v>
          </cell>
          <cell r="AL65">
            <v>41698</v>
          </cell>
          <cell r="AR65">
            <v>41698</v>
          </cell>
          <cell r="AX65">
            <v>41698</v>
          </cell>
          <cell r="BD65">
            <v>41698</v>
          </cell>
          <cell r="BJ65">
            <v>41698</v>
          </cell>
          <cell r="BP65">
            <v>41698</v>
          </cell>
          <cell r="CB65">
            <v>41698</v>
          </cell>
          <cell r="CH65">
            <v>41698</v>
          </cell>
        </row>
        <row r="66">
          <cell r="B66">
            <v>41670</v>
          </cell>
          <cell r="H66">
            <v>41670</v>
          </cell>
          <cell r="N66">
            <v>41670</v>
          </cell>
          <cell r="T66">
            <v>41670</v>
          </cell>
          <cell r="Z66">
            <v>41670</v>
          </cell>
          <cell r="AF66">
            <v>41670</v>
          </cell>
          <cell r="AL66">
            <v>41670</v>
          </cell>
          <cell r="AR66">
            <v>41670</v>
          </cell>
          <cell r="AX66">
            <v>41670</v>
          </cell>
          <cell r="BD66">
            <v>41670</v>
          </cell>
          <cell r="BJ66">
            <v>41670</v>
          </cell>
          <cell r="BP66">
            <v>41670</v>
          </cell>
          <cell r="CB66">
            <v>41670</v>
          </cell>
          <cell r="CH66">
            <v>41670</v>
          </cell>
        </row>
        <row r="67">
          <cell r="B67">
            <v>41639</v>
          </cell>
          <cell r="H67">
            <v>41639</v>
          </cell>
          <cell r="N67">
            <v>41639</v>
          </cell>
          <cell r="T67">
            <v>41639</v>
          </cell>
          <cell r="Z67">
            <v>41639</v>
          </cell>
          <cell r="AF67">
            <v>41638</v>
          </cell>
          <cell r="AL67">
            <v>41638</v>
          </cell>
          <cell r="AR67">
            <v>41638</v>
          </cell>
          <cell r="AX67">
            <v>41639</v>
          </cell>
          <cell r="BD67">
            <v>41638</v>
          </cell>
          <cell r="BJ67">
            <v>41639</v>
          </cell>
          <cell r="BP67">
            <v>41639</v>
          </cell>
          <cell r="CB67">
            <v>41639</v>
          </cell>
          <cell r="CH67">
            <v>41639</v>
          </cell>
        </row>
        <row r="68">
          <cell r="B68">
            <v>41607</v>
          </cell>
          <cell r="H68">
            <v>41607</v>
          </cell>
          <cell r="N68">
            <v>41607</v>
          </cell>
          <cell r="T68">
            <v>41607</v>
          </cell>
          <cell r="Z68">
            <v>41607</v>
          </cell>
          <cell r="AF68">
            <v>41607</v>
          </cell>
          <cell r="AL68">
            <v>41607</v>
          </cell>
          <cell r="AR68">
            <v>41607</v>
          </cell>
          <cell r="AX68">
            <v>41607</v>
          </cell>
          <cell r="BD68">
            <v>41607</v>
          </cell>
          <cell r="BJ68">
            <v>41607</v>
          </cell>
          <cell r="BP68">
            <v>41607</v>
          </cell>
          <cell r="CB68">
            <v>41607</v>
          </cell>
          <cell r="CH68">
            <v>41607</v>
          </cell>
        </row>
        <row r="69">
          <cell r="B69">
            <v>41578</v>
          </cell>
          <cell r="H69">
            <v>41578</v>
          </cell>
          <cell r="N69">
            <v>41578</v>
          </cell>
          <cell r="T69">
            <v>41578</v>
          </cell>
          <cell r="Z69">
            <v>41578</v>
          </cell>
          <cell r="AF69">
            <v>41578</v>
          </cell>
          <cell r="AL69">
            <v>41578</v>
          </cell>
          <cell r="AR69">
            <v>41578</v>
          </cell>
          <cell r="AX69">
            <v>41578</v>
          </cell>
          <cell r="BD69">
            <v>41578</v>
          </cell>
          <cell r="BJ69">
            <v>41578</v>
          </cell>
          <cell r="BP69">
            <v>41578</v>
          </cell>
          <cell r="CB69">
            <v>41578</v>
          </cell>
          <cell r="CH69">
            <v>41578</v>
          </cell>
        </row>
        <row r="70">
          <cell r="B70">
            <v>41547</v>
          </cell>
          <cell r="H70">
            <v>41547</v>
          </cell>
          <cell r="N70">
            <v>41547</v>
          </cell>
          <cell r="T70">
            <v>41547</v>
          </cell>
          <cell r="Z70">
            <v>41547</v>
          </cell>
          <cell r="AF70">
            <v>41547</v>
          </cell>
          <cell r="AL70">
            <v>41547</v>
          </cell>
          <cell r="AR70">
            <v>41547</v>
          </cell>
          <cell r="AX70">
            <v>41547</v>
          </cell>
          <cell r="BD70">
            <v>41547</v>
          </cell>
          <cell r="BJ70">
            <v>41547</v>
          </cell>
          <cell r="BP70">
            <v>41547</v>
          </cell>
          <cell r="CB70">
            <v>41547</v>
          </cell>
          <cell r="CH70">
            <v>41547</v>
          </cell>
        </row>
        <row r="71">
          <cell r="B71">
            <v>41516</v>
          </cell>
          <cell r="H71">
            <v>41516</v>
          </cell>
          <cell r="N71">
            <v>41516</v>
          </cell>
          <cell r="T71">
            <v>41516</v>
          </cell>
          <cell r="Z71">
            <v>41516</v>
          </cell>
          <cell r="AF71">
            <v>41516</v>
          </cell>
          <cell r="AL71">
            <v>41516</v>
          </cell>
          <cell r="AR71">
            <v>41516</v>
          </cell>
          <cell r="AX71">
            <v>41516</v>
          </cell>
          <cell r="BD71">
            <v>41516</v>
          </cell>
          <cell r="BJ71">
            <v>41516</v>
          </cell>
          <cell r="BP71">
            <v>41516</v>
          </cell>
          <cell r="CB71">
            <v>41516</v>
          </cell>
          <cell r="CH71">
            <v>41516</v>
          </cell>
        </row>
        <row r="72">
          <cell r="B72">
            <v>41486</v>
          </cell>
          <cell r="H72">
            <v>41486</v>
          </cell>
          <cell r="N72">
            <v>41486</v>
          </cell>
          <cell r="T72">
            <v>41486</v>
          </cell>
          <cell r="Z72">
            <v>41486</v>
          </cell>
          <cell r="AF72">
            <v>41486</v>
          </cell>
          <cell r="AL72">
            <v>41486</v>
          </cell>
          <cell r="AR72">
            <v>41486</v>
          </cell>
          <cell r="AX72">
            <v>41486</v>
          </cell>
          <cell r="BD72">
            <v>41486</v>
          </cell>
          <cell r="BJ72">
            <v>41486</v>
          </cell>
          <cell r="BP72">
            <v>41486</v>
          </cell>
          <cell r="CB72">
            <v>41486</v>
          </cell>
          <cell r="CH72">
            <v>41486</v>
          </cell>
        </row>
        <row r="73">
          <cell r="B73">
            <v>41453</v>
          </cell>
          <cell r="H73">
            <v>41453</v>
          </cell>
          <cell r="N73">
            <v>41453</v>
          </cell>
          <cell r="T73">
            <v>41453</v>
          </cell>
          <cell r="Z73">
            <v>41453</v>
          </cell>
          <cell r="AF73">
            <v>41453</v>
          </cell>
          <cell r="AL73">
            <v>41453</v>
          </cell>
          <cell r="AR73">
            <v>41453</v>
          </cell>
          <cell r="AX73">
            <v>41453</v>
          </cell>
          <cell r="BD73">
            <v>41453</v>
          </cell>
          <cell r="BJ73">
            <v>41453</v>
          </cell>
          <cell r="BP73">
            <v>41453</v>
          </cell>
          <cell r="CB73">
            <v>41453</v>
          </cell>
          <cell r="CH73">
            <v>41453</v>
          </cell>
        </row>
        <row r="74">
          <cell r="B74">
            <v>41425</v>
          </cell>
          <cell r="H74">
            <v>41425</v>
          </cell>
          <cell r="N74">
            <v>41425</v>
          </cell>
          <cell r="T74">
            <v>41425</v>
          </cell>
          <cell r="Z74">
            <v>41425</v>
          </cell>
          <cell r="AF74">
            <v>41425</v>
          </cell>
          <cell r="AL74">
            <v>41425</v>
          </cell>
          <cell r="AR74">
            <v>41425</v>
          </cell>
          <cell r="AX74">
            <v>41425</v>
          </cell>
          <cell r="BD74">
            <v>41425</v>
          </cell>
          <cell r="BJ74">
            <v>41425</v>
          </cell>
          <cell r="BP74">
            <v>41425</v>
          </cell>
          <cell r="CB74">
            <v>41425</v>
          </cell>
          <cell r="CH74">
            <v>41425</v>
          </cell>
        </row>
        <row r="75">
          <cell r="B75">
            <v>41394</v>
          </cell>
          <cell r="H75">
            <v>41394</v>
          </cell>
          <cell r="N75">
            <v>41394</v>
          </cell>
          <cell r="T75">
            <v>41394</v>
          </cell>
          <cell r="Z75">
            <v>41394</v>
          </cell>
          <cell r="AF75">
            <v>41394</v>
          </cell>
          <cell r="AL75">
            <v>41394</v>
          </cell>
          <cell r="AR75">
            <v>41394</v>
          </cell>
          <cell r="AX75">
            <v>41394</v>
          </cell>
          <cell r="BD75">
            <v>41394</v>
          </cell>
          <cell r="BJ75">
            <v>41394</v>
          </cell>
          <cell r="BP75">
            <v>41394</v>
          </cell>
          <cell r="CB75">
            <v>41394</v>
          </cell>
          <cell r="CH75">
            <v>41394</v>
          </cell>
        </row>
        <row r="76">
          <cell r="B76">
            <v>41361</v>
          </cell>
          <cell r="H76">
            <v>41361</v>
          </cell>
          <cell r="N76">
            <v>41361</v>
          </cell>
          <cell r="T76">
            <v>41361</v>
          </cell>
          <cell r="Z76">
            <v>41361</v>
          </cell>
          <cell r="AF76">
            <v>41360</v>
          </cell>
          <cell r="AL76">
            <v>41361</v>
          </cell>
          <cell r="AR76">
            <v>41362</v>
          </cell>
          <cell r="AX76">
            <v>41361</v>
          </cell>
          <cell r="BD76">
            <v>41360</v>
          </cell>
          <cell r="BJ76">
            <v>41361</v>
          </cell>
          <cell r="BP76">
            <v>41361</v>
          </cell>
          <cell r="CB76">
            <v>41361</v>
          </cell>
          <cell r="CH76">
            <v>41361</v>
          </cell>
        </row>
        <row r="77">
          <cell r="B77">
            <v>41333</v>
          </cell>
          <cell r="H77">
            <v>41333</v>
          </cell>
          <cell r="N77">
            <v>41333</v>
          </cell>
          <cell r="T77">
            <v>41333</v>
          </cell>
          <cell r="Z77">
            <v>41333</v>
          </cell>
          <cell r="AF77">
            <v>41333</v>
          </cell>
          <cell r="AL77">
            <v>41333</v>
          </cell>
          <cell r="AR77">
            <v>41333</v>
          </cell>
          <cell r="AX77">
            <v>41333</v>
          </cell>
          <cell r="BD77">
            <v>41333</v>
          </cell>
          <cell r="BJ77">
            <v>41333</v>
          </cell>
          <cell r="BP77">
            <v>41333</v>
          </cell>
          <cell r="CB77">
            <v>41333</v>
          </cell>
          <cell r="CH77">
            <v>41333</v>
          </cell>
        </row>
        <row r="78">
          <cell r="B78">
            <v>41305</v>
          </cell>
          <cell r="H78">
            <v>41305</v>
          </cell>
          <cell r="N78">
            <v>41305</v>
          </cell>
          <cell r="T78">
            <v>41305</v>
          </cell>
          <cell r="Z78">
            <v>41305</v>
          </cell>
          <cell r="AF78">
            <v>41304</v>
          </cell>
          <cell r="AL78">
            <v>41305</v>
          </cell>
          <cell r="AR78">
            <v>41305</v>
          </cell>
          <cell r="AX78">
            <v>41305</v>
          </cell>
          <cell r="BD78">
            <v>41305</v>
          </cell>
          <cell r="BJ78">
            <v>41305</v>
          </cell>
          <cell r="BP78">
            <v>41305</v>
          </cell>
          <cell r="CB78">
            <v>41305</v>
          </cell>
          <cell r="CH78">
            <v>41305</v>
          </cell>
        </row>
        <row r="79">
          <cell r="B79">
            <v>41274</v>
          </cell>
          <cell r="H79">
            <v>41274</v>
          </cell>
          <cell r="N79">
            <v>41274</v>
          </cell>
          <cell r="T79">
            <v>41274</v>
          </cell>
          <cell r="Z79">
            <v>41274</v>
          </cell>
          <cell r="AF79">
            <v>41271</v>
          </cell>
          <cell r="AL79">
            <v>41271</v>
          </cell>
          <cell r="AR79">
            <v>41271</v>
          </cell>
          <cell r="AX79">
            <v>41274</v>
          </cell>
          <cell r="BD79">
            <v>41271</v>
          </cell>
          <cell r="BJ79">
            <v>41274</v>
          </cell>
          <cell r="BP79">
            <v>41274</v>
          </cell>
          <cell r="CB79">
            <v>41274</v>
          </cell>
          <cell r="CH79">
            <v>41274</v>
          </cell>
        </row>
        <row r="80">
          <cell r="B80">
            <v>41243</v>
          </cell>
          <cell r="H80">
            <v>41243</v>
          </cell>
          <cell r="N80">
            <v>41243</v>
          </cell>
          <cell r="T80">
            <v>41243</v>
          </cell>
          <cell r="Z80">
            <v>41243</v>
          </cell>
          <cell r="AF80">
            <v>41243</v>
          </cell>
          <cell r="AL80">
            <v>41243</v>
          </cell>
          <cell r="AR80">
            <v>41243</v>
          </cell>
          <cell r="AX80">
            <v>41243</v>
          </cell>
          <cell r="BD80">
            <v>41243</v>
          </cell>
          <cell r="BJ80">
            <v>41243</v>
          </cell>
          <cell r="BP80">
            <v>41243</v>
          </cell>
          <cell r="CB80">
            <v>41243</v>
          </cell>
          <cell r="CH80">
            <v>41243</v>
          </cell>
        </row>
        <row r="81">
          <cell r="B81">
            <v>41213</v>
          </cell>
          <cell r="H81">
            <v>41213</v>
          </cell>
          <cell r="N81">
            <v>41213</v>
          </cell>
          <cell r="T81">
            <v>41213</v>
          </cell>
          <cell r="Z81">
            <v>41213</v>
          </cell>
          <cell r="AF81">
            <v>41213</v>
          </cell>
          <cell r="AL81">
            <v>41213</v>
          </cell>
          <cell r="AR81">
            <v>41213</v>
          </cell>
          <cell r="AX81">
            <v>41213</v>
          </cell>
          <cell r="BD81">
            <v>41213</v>
          </cell>
          <cell r="BJ81">
            <v>41213</v>
          </cell>
          <cell r="BP81">
            <v>41213</v>
          </cell>
          <cell r="CB81">
            <v>41213</v>
          </cell>
          <cell r="CH81">
            <v>41213</v>
          </cell>
        </row>
        <row r="82">
          <cell r="B82">
            <v>41180</v>
          </cell>
          <cell r="H82">
            <v>41180</v>
          </cell>
          <cell r="N82">
            <v>41180</v>
          </cell>
          <cell r="T82">
            <v>41180</v>
          </cell>
          <cell r="Z82">
            <v>41180</v>
          </cell>
          <cell r="AF82">
            <v>41180</v>
          </cell>
          <cell r="AL82">
            <v>41180</v>
          </cell>
          <cell r="AR82">
            <v>41180</v>
          </cell>
          <cell r="AX82">
            <v>41180</v>
          </cell>
          <cell r="BD82">
            <v>41180</v>
          </cell>
          <cell r="BJ82">
            <v>41180</v>
          </cell>
          <cell r="BP82">
            <v>41180</v>
          </cell>
          <cell r="CB82">
            <v>41180</v>
          </cell>
          <cell r="CH82">
            <v>41180</v>
          </cell>
        </row>
        <row r="83">
          <cell r="B83">
            <v>41152</v>
          </cell>
          <cell r="H83">
            <v>41152</v>
          </cell>
          <cell r="N83">
            <v>41152</v>
          </cell>
          <cell r="T83">
            <v>41152</v>
          </cell>
          <cell r="Z83">
            <v>41152</v>
          </cell>
          <cell r="AF83">
            <v>41152</v>
          </cell>
          <cell r="AL83">
            <v>41152</v>
          </cell>
          <cell r="AR83">
            <v>41152</v>
          </cell>
          <cell r="AX83">
            <v>41152</v>
          </cell>
          <cell r="BD83">
            <v>41152</v>
          </cell>
          <cell r="BJ83">
            <v>41152</v>
          </cell>
          <cell r="BP83">
            <v>41152</v>
          </cell>
          <cell r="CB83">
            <v>41152</v>
          </cell>
          <cell r="CH83">
            <v>41152</v>
          </cell>
        </row>
        <row r="84">
          <cell r="B84">
            <v>41121</v>
          </cell>
          <cell r="H84">
            <v>41121</v>
          </cell>
          <cell r="N84">
            <v>41121</v>
          </cell>
          <cell r="T84">
            <v>41121</v>
          </cell>
          <cell r="Z84">
            <v>41121</v>
          </cell>
          <cell r="AF84">
            <v>41121</v>
          </cell>
          <cell r="AL84">
            <v>41121</v>
          </cell>
          <cell r="AR84">
            <v>41121</v>
          </cell>
          <cell r="AX84">
            <v>41121</v>
          </cell>
          <cell r="BD84">
            <v>41121</v>
          </cell>
          <cell r="BJ84">
            <v>41121</v>
          </cell>
          <cell r="BP84">
            <v>41121</v>
          </cell>
          <cell r="CB84">
            <v>41121</v>
          </cell>
          <cell r="CH84">
            <v>41121</v>
          </cell>
        </row>
        <row r="85">
          <cell r="B85">
            <v>41089</v>
          </cell>
          <cell r="H85">
            <v>41089</v>
          </cell>
          <cell r="N85">
            <v>41089</v>
          </cell>
          <cell r="T85">
            <v>41089</v>
          </cell>
          <cell r="Z85">
            <v>41089</v>
          </cell>
          <cell r="AF85">
            <v>41089</v>
          </cell>
          <cell r="AL85">
            <v>41089</v>
          </cell>
          <cell r="AR85">
            <v>41089</v>
          </cell>
          <cell r="AX85">
            <v>41089</v>
          </cell>
          <cell r="BD85">
            <v>41089</v>
          </cell>
          <cell r="BJ85">
            <v>41089</v>
          </cell>
          <cell r="BP85">
            <v>41089</v>
          </cell>
          <cell r="CB85">
            <v>41089</v>
          </cell>
          <cell r="CH85">
            <v>41089</v>
          </cell>
        </row>
        <row r="86">
          <cell r="B86">
            <v>41060</v>
          </cell>
          <cell r="H86">
            <v>41060</v>
          </cell>
          <cell r="N86">
            <v>41060</v>
          </cell>
          <cell r="T86">
            <v>41060</v>
          </cell>
          <cell r="Z86">
            <v>41060</v>
          </cell>
          <cell r="AF86">
            <v>41060</v>
          </cell>
          <cell r="AL86">
            <v>41060</v>
          </cell>
          <cell r="AR86">
            <v>41060</v>
          </cell>
          <cell r="AX86">
            <v>41060</v>
          </cell>
          <cell r="BD86">
            <v>41060</v>
          </cell>
          <cell r="BJ86">
            <v>41060</v>
          </cell>
          <cell r="BP86">
            <v>41060</v>
          </cell>
          <cell r="CB86">
            <v>41060</v>
          </cell>
          <cell r="CH86">
            <v>41060</v>
          </cell>
        </row>
        <row r="87">
          <cell r="B87">
            <v>41029</v>
          </cell>
          <cell r="H87">
            <v>41029</v>
          </cell>
          <cell r="N87">
            <v>41029</v>
          </cell>
          <cell r="T87">
            <v>41029</v>
          </cell>
          <cell r="Z87">
            <v>41029</v>
          </cell>
          <cell r="AF87">
            <v>41026</v>
          </cell>
          <cell r="AL87">
            <v>41029</v>
          </cell>
          <cell r="AR87">
            <v>41026</v>
          </cell>
          <cell r="AX87">
            <v>41029</v>
          </cell>
          <cell r="BD87">
            <v>41029</v>
          </cell>
          <cell r="BJ87">
            <v>41029</v>
          </cell>
          <cell r="BP87">
            <v>41029</v>
          </cell>
          <cell r="CB87">
            <v>41029</v>
          </cell>
          <cell r="CH87">
            <v>41029</v>
          </cell>
        </row>
        <row r="88">
          <cell r="B88">
            <v>40998</v>
          </cell>
          <cell r="H88">
            <v>40998</v>
          </cell>
          <cell r="N88">
            <v>40998</v>
          </cell>
          <cell r="T88">
            <v>40998</v>
          </cell>
          <cell r="Z88">
            <v>40998</v>
          </cell>
          <cell r="AF88">
            <v>40998</v>
          </cell>
          <cell r="AL88">
            <v>40998</v>
          </cell>
          <cell r="AR88">
            <v>40998</v>
          </cell>
          <cell r="AX88">
            <v>40998</v>
          </cell>
          <cell r="BD88">
            <v>40998</v>
          </cell>
          <cell r="BJ88">
            <v>40998</v>
          </cell>
          <cell r="BP88">
            <v>40998</v>
          </cell>
          <cell r="CB88">
            <v>40998</v>
          </cell>
          <cell r="CH88">
            <v>40998</v>
          </cell>
        </row>
        <row r="89">
          <cell r="B89">
            <v>40968</v>
          </cell>
          <cell r="H89">
            <v>40968</v>
          </cell>
          <cell r="N89">
            <v>40968</v>
          </cell>
          <cell r="T89">
            <v>40968</v>
          </cell>
          <cell r="Z89">
            <v>40968</v>
          </cell>
          <cell r="AF89">
            <v>40968</v>
          </cell>
          <cell r="AL89">
            <v>40968</v>
          </cell>
          <cell r="AR89">
            <v>40968</v>
          </cell>
          <cell r="AX89">
            <v>40968</v>
          </cell>
          <cell r="BD89">
            <v>40968</v>
          </cell>
          <cell r="BJ89">
            <v>40968</v>
          </cell>
          <cell r="BP89">
            <v>40968</v>
          </cell>
          <cell r="CB89">
            <v>40968</v>
          </cell>
          <cell r="CH89">
            <v>40968</v>
          </cell>
        </row>
        <row r="90">
          <cell r="B90">
            <v>40939</v>
          </cell>
          <cell r="H90">
            <v>40939</v>
          </cell>
          <cell r="N90">
            <v>40939</v>
          </cell>
          <cell r="T90">
            <v>40939</v>
          </cell>
          <cell r="Z90">
            <v>40939</v>
          </cell>
          <cell r="AF90">
            <v>40939</v>
          </cell>
          <cell r="AL90">
            <v>40939</v>
          </cell>
          <cell r="AR90">
            <v>40939</v>
          </cell>
          <cell r="AX90">
            <v>40939</v>
          </cell>
          <cell r="BD90">
            <v>40939</v>
          </cell>
          <cell r="BJ90">
            <v>40939</v>
          </cell>
          <cell r="BP90">
            <v>40939</v>
          </cell>
          <cell r="CB90">
            <v>40939</v>
          </cell>
          <cell r="CH90">
            <v>40939</v>
          </cell>
        </row>
        <row r="91">
          <cell r="B91">
            <v>40907</v>
          </cell>
          <cell r="H91">
            <v>40907</v>
          </cell>
          <cell r="N91">
            <v>40907</v>
          </cell>
          <cell r="T91">
            <v>40907</v>
          </cell>
          <cell r="Z91">
            <v>40907</v>
          </cell>
          <cell r="AF91">
            <v>40906</v>
          </cell>
          <cell r="AL91">
            <v>40906</v>
          </cell>
          <cell r="AR91">
            <v>40907</v>
          </cell>
          <cell r="AX91">
            <v>40907</v>
          </cell>
          <cell r="BD91">
            <v>40907</v>
          </cell>
          <cell r="BJ91">
            <v>40907</v>
          </cell>
          <cell r="BP91">
            <v>40907</v>
          </cell>
          <cell r="CB91">
            <v>40907</v>
          </cell>
          <cell r="CH91">
            <v>40907</v>
          </cell>
        </row>
        <row r="92">
          <cell r="B92">
            <v>40877</v>
          </cell>
          <cell r="H92">
            <v>40877</v>
          </cell>
          <cell r="N92">
            <v>40877</v>
          </cell>
          <cell r="T92">
            <v>40877</v>
          </cell>
          <cell r="Z92">
            <v>40877</v>
          </cell>
          <cell r="AF92">
            <v>40877</v>
          </cell>
          <cell r="AL92">
            <v>40877</v>
          </cell>
          <cell r="AR92">
            <v>40877</v>
          </cell>
          <cell r="AX92">
            <v>40877</v>
          </cell>
          <cell r="BD92">
            <v>40877</v>
          </cell>
          <cell r="BJ92">
            <v>40877</v>
          </cell>
          <cell r="BP92">
            <v>40877</v>
          </cell>
          <cell r="CB92">
            <v>40877</v>
          </cell>
          <cell r="CH92">
            <v>40877</v>
          </cell>
        </row>
        <row r="93">
          <cell r="B93">
            <v>40847</v>
          </cell>
          <cell r="H93">
            <v>40847</v>
          </cell>
          <cell r="N93">
            <v>40847</v>
          </cell>
          <cell r="T93">
            <v>40847</v>
          </cell>
          <cell r="Z93">
            <v>40847</v>
          </cell>
          <cell r="AF93">
            <v>40847</v>
          </cell>
          <cell r="AL93">
            <v>40847</v>
          </cell>
          <cell r="AR93">
            <v>40847</v>
          </cell>
          <cell r="AX93">
            <v>40847</v>
          </cell>
          <cell r="BD93">
            <v>40847</v>
          </cell>
          <cell r="BJ93">
            <v>40847</v>
          </cell>
          <cell r="BP93">
            <v>40847</v>
          </cell>
          <cell r="CB93">
            <v>40847</v>
          </cell>
          <cell r="CH93">
            <v>40847</v>
          </cell>
        </row>
        <row r="94">
          <cell r="B94">
            <v>40816</v>
          </cell>
          <cell r="H94">
            <v>40816</v>
          </cell>
          <cell r="N94">
            <v>40816</v>
          </cell>
          <cell r="T94">
            <v>40816</v>
          </cell>
          <cell r="Z94">
            <v>40816</v>
          </cell>
          <cell r="AF94">
            <v>40816</v>
          </cell>
          <cell r="AL94">
            <v>40816</v>
          </cell>
          <cell r="AR94">
            <v>40816</v>
          </cell>
          <cell r="AX94">
            <v>40816</v>
          </cell>
          <cell r="BD94">
            <v>40816</v>
          </cell>
          <cell r="BJ94">
            <v>40816</v>
          </cell>
          <cell r="BP94">
            <v>40816</v>
          </cell>
          <cell r="CB94">
            <v>40816</v>
          </cell>
          <cell r="CH94">
            <v>40816</v>
          </cell>
        </row>
        <row r="95">
          <cell r="B95">
            <v>40786</v>
          </cell>
          <cell r="H95">
            <v>40786</v>
          </cell>
          <cell r="N95">
            <v>40786</v>
          </cell>
          <cell r="T95">
            <v>40786</v>
          </cell>
          <cell r="Z95">
            <v>40786</v>
          </cell>
          <cell r="AF95">
            <v>40786</v>
          </cell>
          <cell r="AL95">
            <v>40786</v>
          </cell>
          <cell r="AR95">
            <v>40786</v>
          </cell>
          <cell r="AX95">
            <v>40786</v>
          </cell>
          <cell r="BD95">
            <v>40786</v>
          </cell>
          <cell r="BJ95">
            <v>40786</v>
          </cell>
          <cell r="BP95">
            <v>40786</v>
          </cell>
          <cell r="CB95">
            <v>40786</v>
          </cell>
          <cell r="CH95">
            <v>40786</v>
          </cell>
        </row>
        <row r="96">
          <cell r="B96">
            <v>40753</v>
          </cell>
          <cell r="H96">
            <v>40753</v>
          </cell>
          <cell r="N96">
            <v>40753</v>
          </cell>
          <cell r="T96">
            <v>40753</v>
          </cell>
          <cell r="Z96">
            <v>40753</v>
          </cell>
          <cell r="AF96">
            <v>40753</v>
          </cell>
          <cell r="AL96">
            <v>40753</v>
          </cell>
          <cell r="AR96">
            <v>40753</v>
          </cell>
          <cell r="AX96">
            <v>40753</v>
          </cell>
          <cell r="BD96">
            <v>40753</v>
          </cell>
          <cell r="BJ96">
            <v>40753</v>
          </cell>
          <cell r="BP96">
            <v>40753</v>
          </cell>
          <cell r="CB96">
            <v>40753</v>
          </cell>
          <cell r="CH96">
            <v>40753</v>
          </cell>
        </row>
        <row r="97">
          <cell r="B97">
            <v>40724</v>
          </cell>
          <cell r="H97">
            <v>40724</v>
          </cell>
          <cell r="N97">
            <v>40724</v>
          </cell>
          <cell r="T97">
            <v>40724</v>
          </cell>
          <cell r="Z97">
            <v>40724</v>
          </cell>
          <cell r="AF97">
            <v>40724</v>
          </cell>
          <cell r="AL97">
            <v>40724</v>
          </cell>
          <cell r="AR97">
            <v>40724</v>
          </cell>
          <cell r="AX97">
            <v>40724</v>
          </cell>
          <cell r="BD97">
            <v>40724</v>
          </cell>
          <cell r="BJ97">
            <v>40724</v>
          </cell>
          <cell r="BP97">
            <v>40724</v>
          </cell>
          <cell r="CB97">
            <v>40724</v>
          </cell>
          <cell r="CH97">
            <v>40724</v>
          </cell>
        </row>
        <row r="98">
          <cell r="B98">
            <v>40694</v>
          </cell>
          <cell r="H98">
            <v>40694</v>
          </cell>
          <cell r="N98">
            <v>40694</v>
          </cell>
          <cell r="T98">
            <v>40694</v>
          </cell>
          <cell r="Z98">
            <v>40694</v>
          </cell>
          <cell r="AF98">
            <v>40694</v>
          </cell>
          <cell r="AL98">
            <v>40694</v>
          </cell>
          <cell r="AR98">
            <v>40694</v>
          </cell>
          <cell r="AX98">
            <v>40694</v>
          </cell>
          <cell r="BD98">
            <v>40694</v>
          </cell>
          <cell r="BJ98">
            <v>40694</v>
          </cell>
          <cell r="BP98">
            <v>40694</v>
          </cell>
          <cell r="CB98">
            <v>40694</v>
          </cell>
          <cell r="CH98">
            <v>40694</v>
          </cell>
        </row>
        <row r="99">
          <cell r="B99">
            <v>40662</v>
          </cell>
          <cell r="H99">
            <v>40662</v>
          </cell>
          <cell r="N99">
            <v>40662</v>
          </cell>
          <cell r="T99">
            <v>40662</v>
          </cell>
          <cell r="Z99">
            <v>40662</v>
          </cell>
          <cell r="AF99">
            <v>40662</v>
          </cell>
          <cell r="AL99">
            <v>40662</v>
          </cell>
          <cell r="AR99">
            <v>40661</v>
          </cell>
          <cell r="AX99">
            <v>40661</v>
          </cell>
          <cell r="BD99">
            <v>40662</v>
          </cell>
          <cell r="BJ99">
            <v>40662</v>
          </cell>
          <cell r="BP99">
            <v>40662</v>
          </cell>
          <cell r="CB99">
            <v>40662</v>
          </cell>
          <cell r="CH99">
            <v>40662</v>
          </cell>
        </row>
      </sheetData>
      <sheetData sheetId="10"/>
      <sheetData sheetId="11"/>
      <sheetData sheetId="12"/>
      <sheetData sheetId="13"/>
      <sheetData sheetId="14"/>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eneingabe"/>
      <sheetName val="BAB"/>
      <sheetName val="Datensammlung"/>
      <sheetName val="Grafiken"/>
    </sheetNames>
    <sheetDataSet>
      <sheetData sheetId="0" refreshError="1">
        <row r="22">
          <cell r="G22">
            <v>15314.86</v>
          </cell>
        </row>
        <row r="66">
          <cell r="X66">
            <v>142568.45000000001</v>
          </cell>
        </row>
      </sheetData>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F"/>
      <sheetName val="cf old"/>
      <sheetName val="P&amp;L"/>
      <sheetName val="BS"/>
      <sheetName val="Profit"/>
      <sheetName val="WICarrData"/>
      <sheetName val="Inv Prop"/>
      <sheetName val="Devel Summary"/>
      <sheetName val="deve"/>
      <sheetName val="NAV"/>
      <sheetName val="Loan"/>
      <sheetName val="BS_table"/>
      <sheetName val="cashflow_table"/>
      <sheetName val="P&amp;L Table"/>
      <sheetName val="Interim"/>
      <sheetName val="earnings"/>
      <sheetName val="Final results"/>
      <sheetName val="Sheet3"/>
      <sheetName val="landbk"/>
      <sheetName val="sale proceed"/>
      <sheetName val="presale"/>
      <sheetName val="Sen"/>
      <sheetName val="SenMacro"/>
      <sheetName val="invest"/>
      <sheetName val="hokun"/>
      <sheetName val="hut"/>
      <sheetName val="in"/>
      <sheetName val="Sheet2"/>
      <sheetName val="Ni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
      <sheetName val="ToC FM"/>
      <sheetName val="Data"/>
      <sheetName val="mTBA"/>
      <sheetName val="sTBA"/>
      <sheetName val="aTBA"/>
      <sheetName val="mWork"/>
      <sheetName val="Availability"/>
      <sheetName val="Work"/>
      <sheetName val="Index"/>
      <sheetName val="Conc_Fees"/>
      <sheetName val="EBITDA"/>
      <sheetName val="Financing"/>
      <sheetName val="Deposit"/>
      <sheetName val="Ratios"/>
      <sheetName val="Tax&amp;Acc"/>
      <sheetName val="Sens"/>
      <sheetName val="AFS"/>
      <sheetName val="Summary"/>
      <sheetName val="P&amp;L"/>
      <sheetName val="CF_Cascade"/>
      <sheetName val="BS"/>
      <sheetName val="Concession Agreement"/>
      <sheetName val="Checks"/>
      <sheetName val="ToC OM"/>
      <sheetName val="WACC"/>
      <sheetName val="Control"/>
      <sheetName val="Inputs --&gt;"/>
      <sheetName val="in_gen"/>
      <sheetName val="in_hist"/>
      <sheetName val="in_traffic"/>
      <sheetName val="in_aero"/>
      <sheetName val="in_aero_detail"/>
      <sheetName val="in_non-aero"/>
      <sheetName val="in_non-staff opex"/>
      <sheetName val="in_staff opex"/>
      <sheetName val="in_capex"/>
      <sheetName val="in_capex_SemiAnnual2030"/>
      <sheetName val="Calculation --&gt;"/>
      <sheetName val="drivers"/>
      <sheetName val="calc_aero"/>
      <sheetName val="tariff calculation"/>
      <sheetName val="calc_non-aero"/>
      <sheetName val="calc_non-staff opex"/>
      <sheetName val="calc_staff opex"/>
      <sheetName val="Output --&gt;"/>
      <sheetName val="Active"/>
      <sheetName val="Output --&gt; (2)"/>
      <sheetName val="EBITDA (2)"/>
      <sheetName val="Traffic Forecast"/>
      <sheetName val="EBITDA Forecast"/>
      <sheetName val="Capex Forecast"/>
      <sheetName val="Schedule"/>
      <sheetName val="lists"/>
      <sheetName val="raw data"/>
      <sheetName val="AFS (2)"/>
    </sheetNames>
    <sheetDataSet>
      <sheetData sheetId="0" refreshError="1"/>
      <sheetData sheetId="1" refreshError="1"/>
      <sheetData sheetId="2">
        <row r="19">
          <cell r="I19">
            <v>1</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8"/>
    </sheetNames>
    <sheetDataSet>
      <sheetData sheetId="0"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um"/>
      <sheetName val="Währungen"/>
      <sheetName val="Zinssätze"/>
      <sheetName val="Zero Rates"/>
      <sheetName val="Eingabe-Geschäfte"/>
      <sheetName val="Swap-Bewertung"/>
      <sheetName val="Swap-Probe"/>
      <sheetName val="Ausdruck"/>
      <sheetName val="Liste"/>
      <sheetName val="Kunden"/>
      <sheetName val="Disclaimer"/>
      <sheetName val="Umrechnung"/>
    </sheetNames>
    <sheetDataSet>
      <sheetData sheetId="0"/>
      <sheetData sheetId="1"/>
      <sheetData sheetId="2"/>
      <sheetData sheetId="3"/>
      <sheetData sheetId="4"/>
      <sheetData sheetId="5"/>
      <sheetData sheetId="6"/>
      <sheetData sheetId="7"/>
      <sheetData sheetId="8"/>
      <sheetData sheetId="9">
        <row r="6">
          <cell r="A6" t="str">
            <v>1002001410</v>
          </cell>
          <cell r="B6" t="str">
            <v>Kronotex Fußboden GmbH</v>
          </cell>
          <cell r="C6" t="str">
            <v>EU</v>
          </cell>
        </row>
        <row r="7">
          <cell r="A7" t="str">
            <v>1002012110</v>
          </cell>
          <cell r="B7" t="str">
            <v>Klenk Holz AG</v>
          </cell>
          <cell r="C7" t="str">
            <v>EU</v>
          </cell>
        </row>
        <row r="8">
          <cell r="A8" t="str">
            <v>1002177707</v>
          </cell>
          <cell r="B8" t="str">
            <v>Air Berlin</v>
          </cell>
          <cell r="C8" t="str">
            <v>EU</v>
          </cell>
        </row>
        <row r="9">
          <cell r="A9" t="str">
            <v>1007604002</v>
          </cell>
          <cell r="B9" t="str">
            <v>Bankhaus Oswald Kruber</v>
          </cell>
          <cell r="C9" t="str">
            <v>EU</v>
          </cell>
        </row>
        <row r="10">
          <cell r="A10" t="str">
            <v>1010290940</v>
          </cell>
          <cell r="B10" t="str">
            <v>Zarubezhgaz Erdgas</v>
          </cell>
          <cell r="C10" t="str">
            <v>EU</v>
          </cell>
        </row>
        <row r="11">
          <cell r="A11" t="str">
            <v>1105303375</v>
          </cell>
          <cell r="B11" t="str">
            <v>Vobis Microcomputer</v>
          </cell>
          <cell r="C11" t="str">
            <v>EU</v>
          </cell>
        </row>
        <row r="12">
          <cell r="A12" t="str">
            <v>1105316575</v>
          </cell>
          <cell r="B12" t="str">
            <v>Ärztekammer des Saarlandes</v>
          </cell>
          <cell r="C12" t="str">
            <v>EU</v>
          </cell>
        </row>
        <row r="13">
          <cell r="A13" t="str">
            <v>1105374749</v>
          </cell>
          <cell r="B13" t="str">
            <v>Fuchs Petrolub</v>
          </cell>
          <cell r="C13" t="str">
            <v>EU</v>
          </cell>
        </row>
        <row r="14">
          <cell r="A14" t="str">
            <v>1601008010</v>
          </cell>
          <cell r="B14" t="str">
            <v>British Sky Broadcasting</v>
          </cell>
          <cell r="C14" t="str">
            <v>EU</v>
          </cell>
        </row>
        <row r="15">
          <cell r="A15" t="str">
            <v>1601008036</v>
          </cell>
          <cell r="B15" t="str">
            <v>British Sky Broadcasting</v>
          </cell>
          <cell r="C15" t="str">
            <v>EU</v>
          </cell>
        </row>
        <row r="16">
          <cell r="A16" t="str">
            <v>1601008325</v>
          </cell>
          <cell r="B16" t="str">
            <v>British Sky Broadcasting</v>
          </cell>
          <cell r="C16" t="str">
            <v>EU</v>
          </cell>
        </row>
        <row r="17">
          <cell r="A17" t="str">
            <v>1601014851</v>
          </cell>
          <cell r="B17" t="str">
            <v>August Winkhaus UK</v>
          </cell>
          <cell r="C17" t="str">
            <v>EU</v>
          </cell>
        </row>
        <row r="18">
          <cell r="A18" t="str">
            <v>1601035955</v>
          </cell>
          <cell r="B18" t="str">
            <v>First Choice Holidays</v>
          </cell>
          <cell r="C18" t="str">
            <v>EU</v>
          </cell>
        </row>
        <row r="19">
          <cell r="A19" t="str">
            <v>1601036235</v>
          </cell>
          <cell r="B19" t="str">
            <v>Elementis Holdings</v>
          </cell>
          <cell r="C19" t="str">
            <v>EU</v>
          </cell>
        </row>
        <row r="20">
          <cell r="A20" t="str">
            <v>1601053925</v>
          </cell>
          <cell r="B20" t="str">
            <v>Emap plc</v>
          </cell>
          <cell r="C20" t="str">
            <v>EU</v>
          </cell>
        </row>
        <row r="21">
          <cell r="A21" t="str">
            <v>1602035756</v>
          </cell>
          <cell r="B21" t="str">
            <v>First Choice Holidays</v>
          </cell>
          <cell r="C21" t="str">
            <v>EU</v>
          </cell>
        </row>
        <row r="22">
          <cell r="A22" t="str">
            <v>1602066561</v>
          </cell>
          <cell r="B22" t="str">
            <v>Johnson Matthey plc</v>
          </cell>
          <cell r="C22" t="str">
            <v>EU</v>
          </cell>
        </row>
        <row r="23">
          <cell r="A23" t="str">
            <v>1602074326</v>
          </cell>
          <cell r="B23" t="str">
            <v>Premier Foods Investments</v>
          </cell>
          <cell r="C23" t="str">
            <v>EU</v>
          </cell>
        </row>
        <row r="24">
          <cell r="A24" t="str">
            <v>1602074771</v>
          </cell>
          <cell r="B24" t="str">
            <v>Premier Foods Investments</v>
          </cell>
          <cell r="C24" t="str">
            <v>EU</v>
          </cell>
        </row>
        <row r="25">
          <cell r="A25" t="str">
            <v>1986000038</v>
          </cell>
          <cell r="B25" t="str">
            <v>Morgan Stanley Real Estate</v>
          </cell>
          <cell r="C25" t="str">
            <v>EU</v>
          </cell>
        </row>
        <row r="26">
          <cell r="A26" t="str">
            <v>1986005763</v>
          </cell>
          <cell r="B26" t="str">
            <v>First Choice Holidays</v>
          </cell>
          <cell r="C26" t="str">
            <v>EU</v>
          </cell>
        </row>
        <row r="27">
          <cell r="A27" t="str">
            <v>1986010441</v>
          </cell>
          <cell r="B27" t="str">
            <v>Avis Inc.</v>
          </cell>
          <cell r="C27" t="str">
            <v>EU</v>
          </cell>
        </row>
        <row r="28">
          <cell r="A28" t="str">
            <v>1986026074</v>
          </cell>
          <cell r="B28" t="str">
            <v>Avis Inc.</v>
          </cell>
          <cell r="C28" t="str">
            <v>EU</v>
          </cell>
        </row>
        <row r="29">
          <cell r="A29" t="str">
            <v>1986028336</v>
          </cell>
          <cell r="B29" t="str">
            <v>RMF Advanced Alpha</v>
          </cell>
          <cell r="C29" t="str">
            <v>EU</v>
          </cell>
        </row>
        <row r="30">
          <cell r="A30" t="str">
            <v>1986028344</v>
          </cell>
          <cell r="B30" t="str">
            <v>RMF Enhanced Alpha</v>
          </cell>
          <cell r="C30" t="str">
            <v>EU</v>
          </cell>
        </row>
        <row r="31">
          <cell r="A31" t="str">
            <v>1986100994</v>
          </cell>
          <cell r="B31" t="str">
            <v>BASF Coordination Center Comm NV</v>
          </cell>
          <cell r="C31" t="str">
            <v>EU</v>
          </cell>
        </row>
        <row r="32">
          <cell r="A32" t="str">
            <v>1986105845</v>
          </cell>
          <cell r="B32" t="str">
            <v>British Sky Broadcasting</v>
          </cell>
          <cell r="C32" t="str">
            <v>EU</v>
          </cell>
        </row>
        <row r="33">
          <cell r="A33" t="str">
            <v>1986105852</v>
          </cell>
          <cell r="B33" t="str">
            <v>British Sky Broadcasting</v>
          </cell>
          <cell r="C33" t="str">
            <v>EU</v>
          </cell>
        </row>
        <row r="34">
          <cell r="A34" t="str">
            <v>1986107767</v>
          </cell>
          <cell r="B34" t="str">
            <v>Emap plc</v>
          </cell>
          <cell r="C34" t="str">
            <v>EU</v>
          </cell>
        </row>
        <row r="35">
          <cell r="A35" t="str">
            <v>1986111637</v>
          </cell>
          <cell r="B35" t="str">
            <v>Elementis Holdings</v>
          </cell>
          <cell r="C35" t="str">
            <v>EU</v>
          </cell>
        </row>
        <row r="36">
          <cell r="A36" t="str">
            <v>1986112809</v>
          </cell>
          <cell r="B36" t="str">
            <v>First Choice Holidays</v>
          </cell>
          <cell r="C36" t="str">
            <v>EU</v>
          </cell>
        </row>
        <row r="37">
          <cell r="A37" t="str">
            <v>1986113898</v>
          </cell>
          <cell r="B37" t="str">
            <v>SAFRAN</v>
          </cell>
          <cell r="C37" t="str">
            <v>EU</v>
          </cell>
        </row>
        <row r="38">
          <cell r="A38" t="str">
            <v>1986115588</v>
          </cell>
          <cell r="B38" t="str">
            <v>SEB</v>
          </cell>
          <cell r="C38" t="str">
            <v>EU</v>
          </cell>
        </row>
        <row r="39">
          <cell r="A39" t="str">
            <v>1986115604</v>
          </cell>
          <cell r="B39" t="str">
            <v>SAFRAN</v>
          </cell>
          <cell r="C39" t="str">
            <v>EU</v>
          </cell>
        </row>
        <row r="40">
          <cell r="A40" t="str">
            <v>1986115661</v>
          </cell>
          <cell r="B40" t="str">
            <v>Ubisoft, Montreuil</v>
          </cell>
          <cell r="C40" t="str">
            <v>EU</v>
          </cell>
        </row>
        <row r="41">
          <cell r="A41" t="str">
            <v>1986117691</v>
          </cell>
          <cell r="B41" t="str">
            <v>Josef Gartner GmbH</v>
          </cell>
          <cell r="C41" t="str">
            <v>EU</v>
          </cell>
        </row>
        <row r="42">
          <cell r="A42" t="str">
            <v>1986118004</v>
          </cell>
          <cell r="B42" t="str">
            <v>Premier Foods Investments</v>
          </cell>
          <cell r="C42" t="str">
            <v>EU</v>
          </cell>
        </row>
        <row r="43">
          <cell r="A43" t="str">
            <v>1986118020</v>
          </cell>
          <cell r="B43" t="str">
            <v>Taylor Nelson International</v>
          </cell>
          <cell r="C43" t="str">
            <v>EU</v>
          </cell>
        </row>
        <row r="44">
          <cell r="A44" t="str">
            <v>1986118566</v>
          </cell>
          <cell r="B44" t="str">
            <v>VANDEMOORTELE Coordination Center</v>
          </cell>
          <cell r="C44" t="str">
            <v>EU</v>
          </cell>
        </row>
        <row r="45">
          <cell r="A45" t="str">
            <v>2001000595</v>
          </cell>
          <cell r="B45" t="str">
            <v>Hachemie</v>
          </cell>
          <cell r="C45" t="str">
            <v>EU</v>
          </cell>
        </row>
        <row r="46">
          <cell r="A46" t="str">
            <v>2001099001</v>
          </cell>
          <cell r="B46" t="str">
            <v>Jahr Vermögensverwaltung GmbH</v>
          </cell>
          <cell r="C46" t="str">
            <v>EU</v>
          </cell>
        </row>
        <row r="47">
          <cell r="A47" t="str">
            <v>2001106137</v>
          </cell>
          <cell r="B47" t="str">
            <v>vivanco Gruppe</v>
          </cell>
          <cell r="C47" t="str">
            <v>EU</v>
          </cell>
        </row>
        <row r="48">
          <cell r="A48" t="str">
            <v>2001134444</v>
          </cell>
          <cell r="B48" t="str">
            <v>Getriebebau Nord</v>
          </cell>
          <cell r="C48" t="str">
            <v>EU</v>
          </cell>
        </row>
        <row r="49">
          <cell r="A49" t="str">
            <v>2001144658</v>
          </cell>
          <cell r="B49" t="str">
            <v>DS Produkte</v>
          </cell>
          <cell r="C49" t="str">
            <v>EU</v>
          </cell>
        </row>
        <row r="50">
          <cell r="A50" t="str">
            <v>2002003770</v>
          </cell>
          <cell r="B50" t="str">
            <v>SAM</v>
          </cell>
          <cell r="C50" t="str">
            <v>EU</v>
          </cell>
        </row>
        <row r="51">
          <cell r="A51" t="str">
            <v>2004029880</v>
          </cell>
          <cell r="B51" t="str">
            <v>Bernhard Rothfos u. Neumann</v>
          </cell>
          <cell r="C51" t="str">
            <v>EU</v>
          </cell>
        </row>
        <row r="52">
          <cell r="A52" t="str">
            <v>2004044996</v>
          </cell>
          <cell r="B52" t="str">
            <v>Bernhard Rothfos u. Neumann</v>
          </cell>
          <cell r="C52" t="str">
            <v>EU</v>
          </cell>
        </row>
        <row r="53">
          <cell r="A53" t="str">
            <v>2004045175</v>
          </cell>
          <cell r="B53" t="str">
            <v>SAM</v>
          </cell>
          <cell r="C53" t="str">
            <v>EU</v>
          </cell>
        </row>
        <row r="54">
          <cell r="A54" t="str">
            <v>2004112470</v>
          </cell>
          <cell r="B54" t="str">
            <v>Killtec GmbH</v>
          </cell>
          <cell r="C54" t="str">
            <v>EU</v>
          </cell>
        </row>
        <row r="55">
          <cell r="A55" t="str">
            <v>2004407839</v>
          </cell>
          <cell r="B55" t="str">
            <v>Dasell Cabin Interior GmbH</v>
          </cell>
          <cell r="C55" t="str">
            <v>EU</v>
          </cell>
        </row>
        <row r="56">
          <cell r="A56" t="str">
            <v>2006101794</v>
          </cell>
          <cell r="B56" t="str">
            <v>Otto GmbH &amp; Co KG</v>
          </cell>
          <cell r="C56" t="str">
            <v>EU</v>
          </cell>
        </row>
        <row r="57">
          <cell r="A57" t="str">
            <v>2006101885</v>
          </cell>
          <cell r="B57" t="str">
            <v>Otto GmbH &amp; Co KG</v>
          </cell>
          <cell r="C57" t="str">
            <v>EU</v>
          </cell>
        </row>
        <row r="58">
          <cell r="A58" t="str">
            <v>2006102180</v>
          </cell>
          <cell r="B58" t="str">
            <v>Otto GmbH &amp; Co KG</v>
          </cell>
          <cell r="C58" t="str">
            <v>EU</v>
          </cell>
        </row>
        <row r="59">
          <cell r="A59" t="str">
            <v>2006104442</v>
          </cell>
          <cell r="B59" t="str">
            <v>Otto GmbH &amp; Co KG</v>
          </cell>
          <cell r="C59" t="str">
            <v>EU</v>
          </cell>
        </row>
        <row r="60">
          <cell r="A60" t="str">
            <v>2006105282</v>
          </cell>
          <cell r="B60" t="str">
            <v>Otto GmbH &amp; Co KG</v>
          </cell>
          <cell r="C60" t="str">
            <v>EU</v>
          </cell>
        </row>
        <row r="61">
          <cell r="A61" t="str">
            <v>2006105621</v>
          </cell>
          <cell r="B61" t="str">
            <v>Otto GmbH &amp; Co KG</v>
          </cell>
          <cell r="C61" t="str">
            <v>EU</v>
          </cell>
        </row>
        <row r="62">
          <cell r="A62" t="str">
            <v>2006105944</v>
          </cell>
          <cell r="B62" t="str">
            <v>Otto GmbH &amp; Co KG</v>
          </cell>
          <cell r="C62" t="str">
            <v>EU</v>
          </cell>
        </row>
        <row r="63">
          <cell r="A63" t="str">
            <v>2006106355</v>
          </cell>
          <cell r="B63" t="str">
            <v>Otto GmbH &amp; Co KG</v>
          </cell>
          <cell r="C63" t="str">
            <v>EU</v>
          </cell>
        </row>
        <row r="64">
          <cell r="A64" t="str">
            <v>2006134647</v>
          </cell>
          <cell r="B64" t="str">
            <v>Otto GmbH &amp; Co KG</v>
          </cell>
          <cell r="C64" t="str">
            <v>EU</v>
          </cell>
        </row>
        <row r="65">
          <cell r="A65" t="str">
            <v>2006143069</v>
          </cell>
          <cell r="B65" t="str">
            <v>Norddeutsche Affinerie</v>
          </cell>
          <cell r="C65" t="str">
            <v>EU</v>
          </cell>
        </row>
        <row r="66">
          <cell r="A66" t="str">
            <v>2006151096</v>
          </cell>
          <cell r="B66" t="str">
            <v>Otto GmbH &amp; Co KG</v>
          </cell>
          <cell r="C66" t="str">
            <v>EU</v>
          </cell>
        </row>
        <row r="67">
          <cell r="A67" t="str">
            <v>2006151112</v>
          </cell>
          <cell r="B67" t="str">
            <v>Atlantic Chemicals Hamburg</v>
          </cell>
          <cell r="C67" t="str">
            <v>EU</v>
          </cell>
        </row>
        <row r="68">
          <cell r="A68" t="str">
            <v>2006151138</v>
          </cell>
          <cell r="B68" t="str">
            <v>Otto GmbH &amp; Co KG</v>
          </cell>
          <cell r="C68" t="str">
            <v>EU</v>
          </cell>
        </row>
        <row r="69">
          <cell r="A69" t="str">
            <v>2006151203</v>
          </cell>
          <cell r="B69" t="str">
            <v>Otto GmbH &amp; Co KG</v>
          </cell>
          <cell r="C69" t="str">
            <v>EU</v>
          </cell>
        </row>
        <row r="70">
          <cell r="A70" t="str">
            <v>2006151260</v>
          </cell>
          <cell r="B70" t="str">
            <v>Otto GmbH &amp; Co KG</v>
          </cell>
          <cell r="C70" t="str">
            <v>EU</v>
          </cell>
        </row>
        <row r="71">
          <cell r="A71" t="str">
            <v>2006175400</v>
          </cell>
          <cell r="B71" t="str">
            <v>Schirm AG</v>
          </cell>
          <cell r="C71" t="str">
            <v>EU</v>
          </cell>
        </row>
        <row r="72">
          <cell r="A72" t="str">
            <v>2006190300</v>
          </cell>
          <cell r="B72" t="str">
            <v>Otto GmbH &amp; Co KG</v>
          </cell>
          <cell r="C72" t="str">
            <v>EU</v>
          </cell>
        </row>
        <row r="73">
          <cell r="A73" t="str">
            <v>2006231120</v>
          </cell>
          <cell r="B73" t="str">
            <v>FKP Scorpio Konzertproduktionen</v>
          </cell>
          <cell r="C73" t="str">
            <v>EU</v>
          </cell>
        </row>
        <row r="74">
          <cell r="A74" t="str">
            <v>2006256408</v>
          </cell>
          <cell r="B74" t="str">
            <v>Illies &amp; Co GmbH</v>
          </cell>
          <cell r="C74" t="str">
            <v>EU</v>
          </cell>
        </row>
        <row r="75">
          <cell r="A75" t="str">
            <v>2006307300</v>
          </cell>
          <cell r="B75" t="str">
            <v>Jungheinrich AG</v>
          </cell>
          <cell r="C75" t="str">
            <v>EU</v>
          </cell>
        </row>
        <row r="76">
          <cell r="A76" t="str">
            <v>2006410377</v>
          </cell>
          <cell r="B76" t="str">
            <v>Conergy AG</v>
          </cell>
          <cell r="C76" t="str">
            <v>EU</v>
          </cell>
        </row>
        <row r="77">
          <cell r="A77" t="str">
            <v>2006468003</v>
          </cell>
          <cell r="B77" t="str">
            <v>Otto GmbH &amp; Co KG</v>
          </cell>
          <cell r="C77" t="str">
            <v>EU</v>
          </cell>
        </row>
        <row r="78">
          <cell r="A78" t="str">
            <v>2006483200</v>
          </cell>
          <cell r="B78" t="str">
            <v>Otto GmbH &amp; Co KG</v>
          </cell>
          <cell r="C78" t="str">
            <v>EU</v>
          </cell>
        </row>
        <row r="79">
          <cell r="A79" t="str">
            <v>2006702757</v>
          </cell>
          <cell r="B79" t="str">
            <v>St Marcel Shipping (St Francis Maritime)</v>
          </cell>
          <cell r="C79" t="str">
            <v>EU</v>
          </cell>
        </row>
        <row r="80">
          <cell r="A80" t="str">
            <v>2006704753</v>
          </cell>
          <cell r="B80" t="str">
            <v>Posten Norge AS</v>
          </cell>
          <cell r="C80" t="str">
            <v>EU</v>
          </cell>
        </row>
        <row r="81">
          <cell r="A81" t="str">
            <v>2006705842</v>
          </cell>
          <cell r="B81" t="str">
            <v>Jungheinrich AG</v>
          </cell>
          <cell r="C81" t="str">
            <v>EU</v>
          </cell>
        </row>
        <row r="82">
          <cell r="A82" t="str">
            <v>2006707186</v>
          </cell>
          <cell r="B82" t="str">
            <v>St Marcel Shipping</v>
          </cell>
          <cell r="C82" t="str">
            <v>EU</v>
          </cell>
        </row>
        <row r="83">
          <cell r="A83" t="str">
            <v>2006711493</v>
          </cell>
          <cell r="B83" t="str">
            <v>Interorient [Cyprus]</v>
          </cell>
          <cell r="C83" t="str">
            <v>EU</v>
          </cell>
        </row>
        <row r="84">
          <cell r="A84" t="str">
            <v>2006711543</v>
          </cell>
          <cell r="B84" t="str">
            <v>Interorient [Cyprus]</v>
          </cell>
          <cell r="C84" t="str">
            <v>EU</v>
          </cell>
        </row>
        <row r="85">
          <cell r="A85" t="str">
            <v>2006711659</v>
          </cell>
          <cell r="B85" t="str">
            <v>Interorient [Cyprus]</v>
          </cell>
          <cell r="C85" t="str">
            <v>EU</v>
          </cell>
        </row>
        <row r="86">
          <cell r="A86" t="str">
            <v>2006711725</v>
          </cell>
          <cell r="B86" t="str">
            <v>Interorient [Cyprus]</v>
          </cell>
          <cell r="C86" t="str">
            <v>EU</v>
          </cell>
        </row>
        <row r="87">
          <cell r="A87" t="str">
            <v>2006737126</v>
          </cell>
          <cell r="B87" t="str">
            <v>Jungheinrich AG</v>
          </cell>
          <cell r="C87" t="str">
            <v>EU</v>
          </cell>
        </row>
        <row r="88">
          <cell r="A88" t="str">
            <v>2006785158</v>
          </cell>
          <cell r="B88" t="str">
            <v>Getinge AB</v>
          </cell>
          <cell r="C88" t="str">
            <v>EU</v>
          </cell>
        </row>
        <row r="89">
          <cell r="A89" t="str">
            <v>2008477788</v>
          </cell>
          <cell r="B89" t="str">
            <v>Vattenfall</v>
          </cell>
          <cell r="C89" t="str">
            <v>EU</v>
          </cell>
        </row>
        <row r="90">
          <cell r="A90" t="str">
            <v>2008904435</v>
          </cell>
          <cell r="B90" t="str">
            <v>Yxlon International X-Ray GmbH</v>
          </cell>
          <cell r="C90" t="str">
            <v>EU</v>
          </cell>
        </row>
        <row r="91">
          <cell r="A91" t="str">
            <v>2302603330</v>
          </cell>
          <cell r="B91" t="str">
            <v>KWS Saat AG</v>
          </cell>
          <cell r="C91" t="str">
            <v>EU</v>
          </cell>
        </row>
        <row r="92">
          <cell r="A92" t="str">
            <v>2302660009</v>
          </cell>
          <cell r="B92" t="str">
            <v>KWS Saat AG</v>
          </cell>
          <cell r="C92" t="str">
            <v>EU</v>
          </cell>
        </row>
        <row r="93">
          <cell r="A93" t="str">
            <v>2306121800</v>
          </cell>
          <cell r="B93" t="str">
            <v>Händler und Natermann GmbH</v>
          </cell>
          <cell r="C93" t="str">
            <v>EU</v>
          </cell>
        </row>
        <row r="94">
          <cell r="A94" t="str">
            <v>2306198006</v>
          </cell>
          <cell r="B94" t="str">
            <v>Refra Technik Cement</v>
          </cell>
          <cell r="C94" t="str">
            <v>EU</v>
          </cell>
        </row>
        <row r="95">
          <cell r="A95" t="str">
            <v>2306227524</v>
          </cell>
          <cell r="B95" t="str">
            <v>Sartorius</v>
          </cell>
          <cell r="C95" t="str">
            <v>EU</v>
          </cell>
        </row>
        <row r="96">
          <cell r="A96" t="str">
            <v>2306227862</v>
          </cell>
          <cell r="B96" t="str">
            <v>Linos Photonics</v>
          </cell>
          <cell r="C96" t="str">
            <v>EU</v>
          </cell>
        </row>
        <row r="97">
          <cell r="A97" t="str">
            <v>2704779120</v>
          </cell>
          <cell r="B97" t="str">
            <v>Faserwerke Lingen</v>
          </cell>
          <cell r="C97" t="str">
            <v>EU</v>
          </cell>
        </row>
        <row r="98">
          <cell r="A98" t="str">
            <v>2805108782</v>
          </cell>
          <cell r="B98" t="str">
            <v>Bühler AG</v>
          </cell>
          <cell r="C98" t="str">
            <v>EU</v>
          </cell>
        </row>
        <row r="99">
          <cell r="A99" t="str">
            <v>2805212055</v>
          </cell>
          <cell r="B99" t="str">
            <v>Salzgitter AG</v>
          </cell>
          <cell r="C99" t="str">
            <v>EU</v>
          </cell>
        </row>
        <row r="100">
          <cell r="A100" t="str">
            <v>2901022136</v>
          </cell>
          <cell r="B100" t="str">
            <v>Rheinmetall Defence Electronics</v>
          </cell>
          <cell r="C100" t="str">
            <v>EU</v>
          </cell>
        </row>
        <row r="101">
          <cell r="A101" t="str">
            <v>2901099977</v>
          </cell>
          <cell r="B101" t="str">
            <v>swb Erzeugung GmbH &amp; Co KG, Bremen</v>
          </cell>
          <cell r="C101" t="str">
            <v>EU</v>
          </cell>
        </row>
        <row r="102">
          <cell r="A102" t="str">
            <v>2901111210</v>
          </cell>
          <cell r="B102" t="str">
            <v>Atlas Elektronik</v>
          </cell>
          <cell r="C102" t="str">
            <v>EU</v>
          </cell>
        </row>
        <row r="103">
          <cell r="A103" t="str">
            <v>2903422011</v>
          </cell>
          <cell r="B103" t="str">
            <v>Frosta</v>
          </cell>
          <cell r="C103" t="str">
            <v>EU</v>
          </cell>
        </row>
        <row r="104">
          <cell r="A104" t="str">
            <v>2904026696</v>
          </cell>
          <cell r="B104" t="str">
            <v>Derby Cycle Werke</v>
          </cell>
          <cell r="C104" t="str">
            <v>EU</v>
          </cell>
        </row>
        <row r="105">
          <cell r="A105" t="str">
            <v>2904056107</v>
          </cell>
          <cell r="B105" t="str">
            <v>Derby Cycle Werke  (Raleigh Univega)</v>
          </cell>
          <cell r="C105" t="str">
            <v>EU</v>
          </cell>
        </row>
        <row r="106">
          <cell r="A106" t="str">
            <v>2904914560</v>
          </cell>
          <cell r="B106" t="str">
            <v>Enercon GmbH</v>
          </cell>
          <cell r="C106" t="str">
            <v>EU</v>
          </cell>
        </row>
        <row r="107">
          <cell r="A107" t="str">
            <v>3001307305</v>
          </cell>
          <cell r="B107" t="str">
            <v>LPKF Laser + Electronics</v>
          </cell>
          <cell r="C107" t="str">
            <v>EU</v>
          </cell>
        </row>
        <row r="108">
          <cell r="A108" t="str">
            <v>3003014669</v>
          </cell>
          <cell r="B108" t="str">
            <v>Concordia Versicherungen</v>
          </cell>
          <cell r="C108" t="str">
            <v>EU</v>
          </cell>
        </row>
        <row r="109">
          <cell r="A109" t="str">
            <v>3003020443</v>
          </cell>
          <cell r="B109" t="str">
            <v>Hoselmann Stahl GmbH</v>
          </cell>
          <cell r="C109" t="str">
            <v>EU</v>
          </cell>
        </row>
        <row r="110">
          <cell r="A110" t="str">
            <v>3003344900</v>
          </cell>
          <cell r="B110" t="str">
            <v>Concordia Versicherungen</v>
          </cell>
          <cell r="C110" t="str">
            <v>EU</v>
          </cell>
        </row>
        <row r="111">
          <cell r="A111" t="str">
            <v>3004545406</v>
          </cell>
          <cell r="B111" t="str">
            <v>Delticom AG</v>
          </cell>
          <cell r="C111" t="str">
            <v>EU</v>
          </cell>
        </row>
        <row r="112">
          <cell r="A112" t="str">
            <v>3007609001</v>
          </cell>
          <cell r="B112" t="str">
            <v>Lenze AG (old account)</v>
          </cell>
          <cell r="C112" t="str">
            <v>EU</v>
          </cell>
        </row>
        <row r="113">
          <cell r="A113" t="str">
            <v>3007614258</v>
          </cell>
          <cell r="B113" t="str">
            <v>Reintjes GmbH</v>
          </cell>
          <cell r="C113" t="str">
            <v>EU</v>
          </cell>
        </row>
        <row r="114">
          <cell r="A114" t="str">
            <v>3007630650</v>
          </cell>
          <cell r="B114" t="str">
            <v>Lenze AG</v>
          </cell>
          <cell r="C114" t="str">
            <v>EU</v>
          </cell>
        </row>
        <row r="115">
          <cell r="A115" t="str">
            <v>3107120090</v>
          </cell>
          <cell r="B115" t="str">
            <v>HDW-Hagenuk Schiffstechnik GmbH</v>
          </cell>
          <cell r="C115" t="str">
            <v>EU</v>
          </cell>
        </row>
        <row r="116">
          <cell r="A116" t="str">
            <v>3107153000</v>
          </cell>
          <cell r="B116" t="str">
            <v>Howaldtswerke Deutsche Werft AG</v>
          </cell>
          <cell r="C116" t="str">
            <v>EU</v>
          </cell>
        </row>
        <row r="117">
          <cell r="A117" t="str">
            <v>3108058067</v>
          </cell>
          <cell r="B117" t="str">
            <v>GeBeCo, Kiel</v>
          </cell>
          <cell r="C117" t="str">
            <v>EU</v>
          </cell>
        </row>
        <row r="118">
          <cell r="A118" t="str">
            <v>3283882800</v>
          </cell>
          <cell r="B118" t="str">
            <v>Vattenfall</v>
          </cell>
          <cell r="C118" t="str">
            <v>EU</v>
          </cell>
        </row>
        <row r="119">
          <cell r="A119" t="str">
            <v>4001041177</v>
          </cell>
          <cell r="B119" t="str">
            <v>WIKA Alex. Wiegand GmbH</v>
          </cell>
          <cell r="C119" t="str">
            <v>EU</v>
          </cell>
        </row>
        <row r="120">
          <cell r="A120" t="str">
            <v>4001042308</v>
          </cell>
          <cell r="B120" t="str">
            <v>WIKA Alex. Wiegand GmbH</v>
          </cell>
          <cell r="C120" t="str">
            <v>EU</v>
          </cell>
        </row>
        <row r="121">
          <cell r="A121" t="str">
            <v>4002304046</v>
          </cell>
          <cell r="B121" t="str">
            <v>ALD</v>
          </cell>
          <cell r="C121" t="str">
            <v>EU</v>
          </cell>
        </row>
        <row r="122">
          <cell r="A122" t="str">
            <v>4002313500</v>
          </cell>
          <cell r="B122" t="str">
            <v>Applied Films</v>
          </cell>
          <cell r="C122" t="str">
            <v>EU</v>
          </cell>
        </row>
        <row r="123">
          <cell r="A123" t="str">
            <v>4002319960</v>
          </cell>
          <cell r="B123" t="str">
            <v>Leybold Optics GmbH</v>
          </cell>
          <cell r="C123" t="str">
            <v>EU</v>
          </cell>
        </row>
        <row r="124">
          <cell r="A124" t="str">
            <v>4002349744</v>
          </cell>
          <cell r="B124" t="str">
            <v>Costa Meeresspezialitäten</v>
          </cell>
          <cell r="C124" t="str">
            <v>EU</v>
          </cell>
        </row>
        <row r="125">
          <cell r="A125" t="str">
            <v>4002357002</v>
          </cell>
          <cell r="B125" t="str">
            <v>Singulus</v>
          </cell>
          <cell r="C125" t="str">
            <v>EU</v>
          </cell>
        </row>
        <row r="126">
          <cell r="A126" t="str">
            <v>4003434610</v>
          </cell>
          <cell r="B126" t="str">
            <v>PIV Drives GmbH</v>
          </cell>
          <cell r="C126" t="str">
            <v>EU</v>
          </cell>
        </row>
        <row r="127">
          <cell r="A127" t="str">
            <v>4003435336</v>
          </cell>
          <cell r="B127" t="str">
            <v>Mania Technologie AG</v>
          </cell>
          <cell r="C127" t="str">
            <v>EU</v>
          </cell>
        </row>
        <row r="128">
          <cell r="A128" t="str">
            <v>4003436375</v>
          </cell>
          <cell r="B128" t="str">
            <v>Mania Technologie AG (old account)</v>
          </cell>
          <cell r="C128" t="str">
            <v>EU</v>
          </cell>
        </row>
        <row r="129">
          <cell r="A129" t="str">
            <v>4004005500</v>
          </cell>
          <cell r="B129" t="str">
            <v>W.E. Saarbach GmbH</v>
          </cell>
          <cell r="C129" t="str">
            <v>EU</v>
          </cell>
        </row>
        <row r="130">
          <cell r="A130" t="str">
            <v>4005805080</v>
          </cell>
          <cell r="B130" t="str">
            <v>GEA Group (mg technologies)</v>
          </cell>
          <cell r="C130" t="str">
            <v>EU</v>
          </cell>
        </row>
        <row r="131">
          <cell r="A131" t="str">
            <v>4005806591</v>
          </cell>
          <cell r="B131" t="str">
            <v>Polytrade</v>
          </cell>
          <cell r="C131" t="str">
            <v>EU</v>
          </cell>
        </row>
        <row r="132">
          <cell r="A132" t="str">
            <v>4005808878</v>
          </cell>
          <cell r="B132" t="str">
            <v>Fresenius Medical Care</v>
          </cell>
          <cell r="C132" t="str">
            <v>EU</v>
          </cell>
        </row>
        <row r="133">
          <cell r="A133" t="str">
            <v>4005809660</v>
          </cell>
          <cell r="B133" t="str">
            <v>Solvadis GmbH</v>
          </cell>
          <cell r="C133" t="str">
            <v>EU</v>
          </cell>
        </row>
        <row r="134">
          <cell r="A134" t="str">
            <v>4005815949</v>
          </cell>
          <cell r="B134" t="str">
            <v>Lahmeyer International GmbH</v>
          </cell>
          <cell r="C134" t="str">
            <v>EU</v>
          </cell>
        </row>
        <row r="135">
          <cell r="A135" t="str">
            <v>4005825708</v>
          </cell>
          <cell r="B135" t="str">
            <v>Solvadis Chemag GmbH</v>
          </cell>
          <cell r="C135" t="str">
            <v>EU</v>
          </cell>
        </row>
        <row r="136">
          <cell r="A136" t="str">
            <v>4005860606</v>
          </cell>
          <cell r="B136" t="str">
            <v>GTZ</v>
          </cell>
          <cell r="C136" t="str">
            <v>EU</v>
          </cell>
        </row>
        <row r="137">
          <cell r="A137" t="str">
            <v>4005892112</v>
          </cell>
          <cell r="B137" t="str">
            <v>Fresenius Medical Care</v>
          </cell>
          <cell r="C137" t="str">
            <v>EU</v>
          </cell>
        </row>
        <row r="138">
          <cell r="A138" t="str">
            <v>4005892989</v>
          </cell>
          <cell r="B138" t="str">
            <v>Fresenius Medical Care</v>
          </cell>
          <cell r="C138" t="str">
            <v>EU</v>
          </cell>
        </row>
        <row r="139">
          <cell r="A139" t="str">
            <v>4005893235</v>
          </cell>
          <cell r="B139" t="str">
            <v>DERTOUR</v>
          </cell>
          <cell r="C139" t="str">
            <v>EU</v>
          </cell>
        </row>
        <row r="140">
          <cell r="A140" t="str">
            <v>4005893342</v>
          </cell>
          <cell r="B140" t="str">
            <v>DERTOUR</v>
          </cell>
          <cell r="C140" t="str">
            <v>EU</v>
          </cell>
        </row>
        <row r="141">
          <cell r="A141" t="str">
            <v>4005895818</v>
          </cell>
          <cell r="B141" t="str">
            <v>RWE Solutions</v>
          </cell>
          <cell r="C141" t="str">
            <v>EU</v>
          </cell>
        </row>
        <row r="142">
          <cell r="A142" t="str">
            <v>4005896139</v>
          </cell>
          <cell r="B142" t="str">
            <v>Messer Group GmbH</v>
          </cell>
          <cell r="C142" t="str">
            <v>EU</v>
          </cell>
        </row>
        <row r="143">
          <cell r="A143" t="str">
            <v>4006300172</v>
          </cell>
          <cell r="B143" t="str">
            <v>Dystar Textilfarben (old account)</v>
          </cell>
          <cell r="C143" t="str">
            <v>EU</v>
          </cell>
        </row>
        <row r="144">
          <cell r="A144" t="str">
            <v>4006335228</v>
          </cell>
          <cell r="B144" t="str">
            <v>Dystar Textilfarben</v>
          </cell>
          <cell r="C144" t="str">
            <v>EU</v>
          </cell>
        </row>
        <row r="145">
          <cell r="A145" t="str">
            <v>4007010010</v>
          </cell>
          <cell r="B145" t="str">
            <v>Diehl Avionik Systeme GmbH</v>
          </cell>
          <cell r="C145" t="str">
            <v>EU</v>
          </cell>
        </row>
        <row r="146">
          <cell r="A146" t="str">
            <v>4212602100</v>
          </cell>
          <cell r="B146" t="str">
            <v>B. Braun, Melsungen</v>
          </cell>
          <cell r="C146" t="str">
            <v>EU</v>
          </cell>
        </row>
        <row r="147">
          <cell r="A147" t="str">
            <v>4212721850</v>
          </cell>
          <cell r="B147" t="str">
            <v>Rheinmetall Landsysteme</v>
          </cell>
          <cell r="C147" t="str">
            <v>EU</v>
          </cell>
        </row>
        <row r="148">
          <cell r="A148" t="str">
            <v>4311913003</v>
          </cell>
          <cell r="B148" t="str">
            <v>Heidelberg Cement AG</v>
          </cell>
          <cell r="C148" t="str">
            <v>EU</v>
          </cell>
        </row>
        <row r="149">
          <cell r="A149" t="str">
            <v>4311920180</v>
          </cell>
          <cell r="B149" t="str">
            <v>Checkpoint Systems Europe</v>
          </cell>
          <cell r="C149" t="str">
            <v>EU</v>
          </cell>
        </row>
        <row r="150">
          <cell r="A150" t="str">
            <v>4312910909</v>
          </cell>
          <cell r="B150" t="str">
            <v>Profine (Koemmerling)</v>
          </cell>
          <cell r="C150" t="str">
            <v>EU</v>
          </cell>
        </row>
        <row r="151">
          <cell r="A151" t="str">
            <v>4313000270</v>
          </cell>
          <cell r="B151" t="str">
            <v>Friatec AG</v>
          </cell>
          <cell r="C151" t="str">
            <v>EU</v>
          </cell>
        </row>
        <row r="152">
          <cell r="A152" t="str">
            <v>4313052404</v>
          </cell>
          <cell r="B152" t="str">
            <v>Fuchs Petrolub</v>
          </cell>
          <cell r="C152" t="str">
            <v>EU</v>
          </cell>
        </row>
        <row r="153">
          <cell r="A153" t="str">
            <v>4313052420</v>
          </cell>
          <cell r="B153" t="str">
            <v>Fuchs Petrolub</v>
          </cell>
          <cell r="C153" t="str">
            <v>EU</v>
          </cell>
        </row>
        <row r="154">
          <cell r="A154" t="str">
            <v>4313085008</v>
          </cell>
          <cell r="B154" t="str">
            <v>Fuchs Petrolub</v>
          </cell>
          <cell r="C154" t="str">
            <v>EU</v>
          </cell>
        </row>
        <row r="155">
          <cell r="A155" t="str">
            <v>4314202586</v>
          </cell>
          <cell r="B155" t="str">
            <v>Pfalz Flugzeugwerke</v>
          </cell>
          <cell r="C155" t="str">
            <v>EU</v>
          </cell>
        </row>
        <row r="156">
          <cell r="A156" t="str">
            <v>4316201453</v>
          </cell>
          <cell r="B156" t="str">
            <v>Friatec AG</v>
          </cell>
          <cell r="C156" t="str">
            <v>EU</v>
          </cell>
        </row>
        <row r="157">
          <cell r="A157" t="str">
            <v>4411149392</v>
          </cell>
          <cell r="B157" t="str">
            <v>Weltbild</v>
          </cell>
          <cell r="C157" t="str">
            <v>EU</v>
          </cell>
        </row>
        <row r="158">
          <cell r="A158" t="str">
            <v>4411216670</v>
          </cell>
          <cell r="B158" t="str">
            <v>Kuka</v>
          </cell>
          <cell r="C158" t="str">
            <v>EU</v>
          </cell>
        </row>
        <row r="159">
          <cell r="A159" t="str">
            <v>4411509330</v>
          </cell>
          <cell r="B159" t="str">
            <v>W.E.T. Automotive Systems</v>
          </cell>
          <cell r="C159" t="str">
            <v>EU</v>
          </cell>
        </row>
        <row r="160">
          <cell r="A160" t="str">
            <v>4411552900</v>
          </cell>
          <cell r="B160" t="str">
            <v>Daiichi Sankyo Europe GmbH</v>
          </cell>
          <cell r="C160" t="str">
            <v>EU</v>
          </cell>
        </row>
        <row r="161">
          <cell r="A161" t="str">
            <v>4411910009</v>
          </cell>
          <cell r="B161" t="str">
            <v>Rieter Spinnereimaschinenbau AG</v>
          </cell>
          <cell r="C161" t="str">
            <v>EU</v>
          </cell>
        </row>
        <row r="162">
          <cell r="A162" t="str">
            <v>4412165207</v>
          </cell>
          <cell r="B162" t="str">
            <v>Linde AG</v>
          </cell>
          <cell r="C162" t="str">
            <v>EU</v>
          </cell>
        </row>
        <row r="163">
          <cell r="A163" t="str">
            <v>4412204006</v>
          </cell>
          <cell r="B163" t="str">
            <v>MTU</v>
          </cell>
          <cell r="C163" t="str">
            <v>EU</v>
          </cell>
        </row>
        <row r="164">
          <cell r="A164" t="str">
            <v>4412214880</v>
          </cell>
          <cell r="B164" t="str">
            <v>Sued Chemie</v>
          </cell>
          <cell r="C164" t="str">
            <v>EU</v>
          </cell>
        </row>
        <row r="165">
          <cell r="A165" t="str">
            <v>4412215515</v>
          </cell>
          <cell r="B165" t="str">
            <v>Sued Chemie</v>
          </cell>
          <cell r="C165" t="str">
            <v>EU</v>
          </cell>
        </row>
        <row r="166">
          <cell r="A166" t="str">
            <v>4412220747</v>
          </cell>
          <cell r="B166" t="str">
            <v>Demag Cranes and Components GmbH</v>
          </cell>
          <cell r="C166" t="str">
            <v>EU</v>
          </cell>
        </row>
        <row r="167">
          <cell r="A167" t="str">
            <v>4412221778</v>
          </cell>
          <cell r="B167" t="str">
            <v>Gottwald Port Technology GmbH</v>
          </cell>
          <cell r="C167" t="str">
            <v>EU</v>
          </cell>
        </row>
        <row r="168">
          <cell r="A168" t="str">
            <v>4412227742</v>
          </cell>
          <cell r="B168" t="str">
            <v>mannesmann plastics machinery GmbH</v>
          </cell>
          <cell r="C168" t="str">
            <v>EU</v>
          </cell>
        </row>
        <row r="169">
          <cell r="A169" t="str">
            <v>4412239747</v>
          </cell>
          <cell r="B169" t="str">
            <v>Demag Cranes AG</v>
          </cell>
          <cell r="C169" t="str">
            <v>EU</v>
          </cell>
        </row>
        <row r="170">
          <cell r="A170" t="str">
            <v>4412239853</v>
          </cell>
          <cell r="B170" t="str">
            <v>DCC HoldCo 5 GmbH</v>
          </cell>
          <cell r="C170" t="str">
            <v>EU</v>
          </cell>
        </row>
        <row r="171">
          <cell r="A171" t="str">
            <v>4412244903</v>
          </cell>
          <cell r="B171" t="str">
            <v>Krauss Maffei Process</v>
          </cell>
          <cell r="C171" t="str">
            <v>EU</v>
          </cell>
        </row>
        <row r="172">
          <cell r="A172" t="str">
            <v>4414880860</v>
          </cell>
          <cell r="B172" t="str">
            <v>Dräxlmaier</v>
          </cell>
          <cell r="C172" t="str">
            <v>EU</v>
          </cell>
        </row>
        <row r="173">
          <cell r="A173" t="str">
            <v>4611350800</v>
          </cell>
          <cell r="B173" t="str">
            <v>NKD</v>
          </cell>
          <cell r="C173" t="str">
            <v>EU</v>
          </cell>
        </row>
        <row r="174">
          <cell r="A174" t="str">
            <v>4611380070</v>
          </cell>
          <cell r="B174" t="str">
            <v>Cherry GmbH</v>
          </cell>
          <cell r="C174" t="str">
            <v>EU</v>
          </cell>
        </row>
        <row r="175">
          <cell r="A175" t="str">
            <v>4611404086</v>
          </cell>
          <cell r="B175" t="str">
            <v>Nici</v>
          </cell>
          <cell r="C175" t="str">
            <v>EU</v>
          </cell>
        </row>
        <row r="176">
          <cell r="A176" t="str">
            <v>4611600782</v>
          </cell>
          <cell r="B176" t="str">
            <v>Roland Meinl Musikinstrumente</v>
          </cell>
          <cell r="C176" t="str">
            <v>EU</v>
          </cell>
        </row>
        <row r="177">
          <cell r="A177" t="str">
            <v>4611602200</v>
          </cell>
          <cell r="B177" t="str">
            <v>Eckart GmbH  &amp; Co. KG, Fuerth</v>
          </cell>
          <cell r="C177" t="str">
            <v>EU</v>
          </cell>
        </row>
        <row r="178">
          <cell r="A178" t="str">
            <v>4615151006</v>
          </cell>
          <cell r="B178" t="str">
            <v>Suspa Holding</v>
          </cell>
          <cell r="C178" t="str">
            <v>EU</v>
          </cell>
        </row>
        <row r="179">
          <cell r="A179" t="str">
            <v>4615186390</v>
          </cell>
          <cell r="B179" t="str">
            <v>Semikron</v>
          </cell>
          <cell r="C179" t="str">
            <v>EU</v>
          </cell>
        </row>
        <row r="180">
          <cell r="A180" t="str">
            <v>4615186424</v>
          </cell>
          <cell r="B180" t="str">
            <v>Semikron</v>
          </cell>
          <cell r="C180" t="str">
            <v>EU</v>
          </cell>
        </row>
        <row r="181">
          <cell r="A181" t="str">
            <v>4615200167</v>
          </cell>
          <cell r="B181" t="str">
            <v>Leistritz</v>
          </cell>
          <cell r="C181" t="str">
            <v>EU</v>
          </cell>
        </row>
        <row r="182">
          <cell r="A182" t="str">
            <v>4615233705</v>
          </cell>
          <cell r="B182" t="str">
            <v>Premier Devices</v>
          </cell>
          <cell r="C182" t="str">
            <v>EU</v>
          </cell>
        </row>
        <row r="183">
          <cell r="A183" t="str">
            <v>4615700430</v>
          </cell>
          <cell r="B183" t="str">
            <v>GfK AG</v>
          </cell>
          <cell r="C183" t="str">
            <v>EU</v>
          </cell>
        </row>
        <row r="184">
          <cell r="A184" t="str">
            <v>4615700489</v>
          </cell>
          <cell r="B184" t="str">
            <v>GfK Marketing Services GmbH</v>
          </cell>
          <cell r="C184" t="str">
            <v>EU</v>
          </cell>
        </row>
        <row r="185">
          <cell r="A185" t="str">
            <v>4616007421</v>
          </cell>
          <cell r="B185" t="str">
            <v>Krones AG</v>
          </cell>
          <cell r="C185" t="str">
            <v>EU</v>
          </cell>
        </row>
        <row r="186">
          <cell r="A186" t="str">
            <v>4616202022</v>
          </cell>
          <cell r="B186" t="str">
            <v>Flender AG (Loher GmbH)</v>
          </cell>
          <cell r="C186" t="str">
            <v>EU</v>
          </cell>
        </row>
        <row r="187">
          <cell r="A187" t="str">
            <v>4616511000</v>
          </cell>
          <cell r="B187" t="str">
            <v>FAG Kugelfischer AG</v>
          </cell>
          <cell r="C187" t="str">
            <v>EU</v>
          </cell>
        </row>
        <row r="188">
          <cell r="A188" t="str">
            <v>4616588180</v>
          </cell>
          <cell r="B188" t="str">
            <v>Globo Electronics</v>
          </cell>
          <cell r="C188" t="str">
            <v>EU</v>
          </cell>
        </row>
        <row r="189">
          <cell r="A189" t="str">
            <v>4616603450</v>
          </cell>
          <cell r="B189" t="str">
            <v>Sennebogen Maschinenfabrik</v>
          </cell>
          <cell r="C189" t="str">
            <v>EU</v>
          </cell>
        </row>
        <row r="190">
          <cell r="A190" t="str">
            <v>4616609879</v>
          </cell>
          <cell r="B190" t="str">
            <v>Hans Einhell AG</v>
          </cell>
          <cell r="C190" t="str">
            <v>EU</v>
          </cell>
        </row>
        <row r="191">
          <cell r="A191" t="str">
            <v>4616820005</v>
          </cell>
          <cell r="B191" t="str">
            <v>Koenig &amp; Bauer AG</v>
          </cell>
          <cell r="C191" t="str">
            <v>EU</v>
          </cell>
        </row>
        <row r="192">
          <cell r="A192" t="str">
            <v>4616843999</v>
          </cell>
          <cell r="B192" t="str">
            <v>NKM Noell Spezial Cranes GmbH</v>
          </cell>
          <cell r="C192" t="str">
            <v>EU</v>
          </cell>
        </row>
        <row r="193">
          <cell r="A193" t="str">
            <v>4617101090</v>
          </cell>
          <cell r="B193" t="str">
            <v>Grammer AG</v>
          </cell>
          <cell r="C193" t="str">
            <v>EU</v>
          </cell>
        </row>
        <row r="194">
          <cell r="A194" t="str">
            <v>4617815111</v>
          </cell>
          <cell r="B194" t="str">
            <v>Atelier Goldner Schnitt</v>
          </cell>
          <cell r="C194" t="str">
            <v>EU</v>
          </cell>
        </row>
        <row r="195">
          <cell r="A195" t="str">
            <v>4617819550</v>
          </cell>
          <cell r="B195" t="str">
            <v>BHS Tabletop</v>
          </cell>
          <cell r="C195" t="str">
            <v>EU</v>
          </cell>
        </row>
        <row r="196">
          <cell r="A196" t="str">
            <v>4618200545</v>
          </cell>
          <cell r="B196" t="str">
            <v>Puma</v>
          </cell>
          <cell r="C196" t="str">
            <v>EU</v>
          </cell>
        </row>
        <row r="197">
          <cell r="A197" t="str">
            <v>4618504300</v>
          </cell>
          <cell r="B197" t="str">
            <v>Willi Schillig</v>
          </cell>
          <cell r="C197" t="str">
            <v>EU</v>
          </cell>
        </row>
        <row r="198">
          <cell r="A198" t="str">
            <v>4711011022</v>
          </cell>
          <cell r="B198" t="str">
            <v>SHW GmbH</v>
          </cell>
          <cell r="C198" t="str">
            <v>EU</v>
          </cell>
        </row>
        <row r="199">
          <cell r="A199" t="str">
            <v>4711212000</v>
          </cell>
          <cell r="B199" t="str">
            <v>Bizerba GmbH</v>
          </cell>
          <cell r="C199" t="str">
            <v>EU</v>
          </cell>
        </row>
        <row r="200">
          <cell r="A200" t="str">
            <v>4711311554</v>
          </cell>
          <cell r="B200" t="str">
            <v>Liebherr Werk Biberach</v>
          </cell>
          <cell r="C200" t="str">
            <v>EU</v>
          </cell>
        </row>
        <row r="201">
          <cell r="A201" t="str">
            <v>4711330000</v>
          </cell>
          <cell r="B201" t="str">
            <v>Liebherr Mischtechnik GmbH</v>
          </cell>
          <cell r="C201" t="str">
            <v>EU</v>
          </cell>
        </row>
        <row r="202">
          <cell r="A202" t="str">
            <v>4711541333</v>
          </cell>
          <cell r="B202" t="str">
            <v>von Moos Stahl AG</v>
          </cell>
          <cell r="C202" t="str">
            <v>EU</v>
          </cell>
        </row>
        <row r="203">
          <cell r="A203" t="str">
            <v>4711552090</v>
          </cell>
          <cell r="B203" t="str">
            <v>Bühler Motor GmbH</v>
          </cell>
          <cell r="C203" t="str">
            <v>EU</v>
          </cell>
        </row>
        <row r="204">
          <cell r="A204" t="str">
            <v>4711580091</v>
          </cell>
          <cell r="B204" t="str">
            <v>Kaufland Stiftung</v>
          </cell>
          <cell r="C204" t="str">
            <v>EU</v>
          </cell>
        </row>
        <row r="205">
          <cell r="A205" t="str">
            <v>4711580299</v>
          </cell>
          <cell r="B205" t="str">
            <v>Kaufland Stiftung</v>
          </cell>
          <cell r="C205" t="str">
            <v>EU</v>
          </cell>
        </row>
        <row r="206">
          <cell r="A206" t="str">
            <v>4711700004</v>
          </cell>
          <cell r="B206" t="str">
            <v>ZF Friedrichshafen</v>
          </cell>
          <cell r="C206" t="str">
            <v>EU</v>
          </cell>
        </row>
        <row r="207">
          <cell r="A207" t="str">
            <v>4711701986</v>
          </cell>
          <cell r="B207" t="str">
            <v>ZF Friedrichshafen</v>
          </cell>
          <cell r="C207" t="str">
            <v>EU</v>
          </cell>
        </row>
        <row r="208">
          <cell r="A208" t="str">
            <v>4711798305</v>
          </cell>
          <cell r="B208" t="str">
            <v>Liebherr Aerospace Lindenberg GmbH</v>
          </cell>
          <cell r="C208" t="str">
            <v>EU</v>
          </cell>
        </row>
        <row r="209">
          <cell r="A209" t="str">
            <v>4712011773</v>
          </cell>
          <cell r="B209" t="str">
            <v>Alligator Ventilfabrik</v>
          </cell>
          <cell r="C209" t="str">
            <v>EU</v>
          </cell>
        </row>
        <row r="210">
          <cell r="A210" t="str">
            <v>4712012128</v>
          </cell>
          <cell r="B210" t="str">
            <v>Josef Gartner GmbH</v>
          </cell>
          <cell r="C210" t="str">
            <v>EU</v>
          </cell>
        </row>
        <row r="211">
          <cell r="A211" t="str">
            <v>4712012235</v>
          </cell>
          <cell r="B211" t="str">
            <v>Hartmann AG (Paul)</v>
          </cell>
          <cell r="C211" t="str">
            <v>EU</v>
          </cell>
        </row>
        <row r="212">
          <cell r="A212" t="str">
            <v>4712200665</v>
          </cell>
          <cell r="B212" t="str">
            <v>Hansgrohe AG</v>
          </cell>
          <cell r="C212" t="str">
            <v>EU</v>
          </cell>
        </row>
        <row r="213">
          <cell r="A213" t="str">
            <v>4712221505</v>
          </cell>
          <cell r="B213" t="str">
            <v>Hansgrohe AG</v>
          </cell>
          <cell r="C213" t="str">
            <v>EU</v>
          </cell>
        </row>
        <row r="214">
          <cell r="A214" t="str">
            <v>4712298693</v>
          </cell>
          <cell r="B214" t="str">
            <v>BBS AG</v>
          </cell>
          <cell r="C214" t="str">
            <v>EU</v>
          </cell>
        </row>
        <row r="215">
          <cell r="A215" t="str">
            <v>4712703114</v>
          </cell>
          <cell r="B215" t="str">
            <v>Altana Pharma Asset Management</v>
          </cell>
          <cell r="C215" t="str">
            <v>EU</v>
          </cell>
        </row>
        <row r="216">
          <cell r="A216" t="str">
            <v>4712708188</v>
          </cell>
          <cell r="B216" t="str">
            <v>Altana Pharma</v>
          </cell>
          <cell r="C216" t="str">
            <v>EU</v>
          </cell>
        </row>
        <row r="217">
          <cell r="A217" t="str">
            <v>4712766400</v>
          </cell>
          <cell r="B217" t="str">
            <v>Hilti</v>
          </cell>
          <cell r="C217" t="str">
            <v>EU</v>
          </cell>
        </row>
        <row r="218">
          <cell r="A218" t="str">
            <v>4712766830</v>
          </cell>
          <cell r="B218" t="str">
            <v>Hilti Invest</v>
          </cell>
          <cell r="C218" t="str">
            <v>EU</v>
          </cell>
        </row>
        <row r="219">
          <cell r="A219" t="str">
            <v>4713107331</v>
          </cell>
          <cell r="B219" t="str">
            <v>IDS</v>
          </cell>
          <cell r="C219" t="str">
            <v>EU</v>
          </cell>
        </row>
        <row r="220">
          <cell r="A220" t="str">
            <v>4714228805</v>
          </cell>
          <cell r="B220" t="str">
            <v>Wangner Finckh</v>
          </cell>
          <cell r="C220" t="str">
            <v>EU</v>
          </cell>
        </row>
        <row r="221">
          <cell r="A221" t="str">
            <v>4714330122</v>
          </cell>
          <cell r="B221" t="str">
            <v>ZF Systemes de Direction Nacam S.A.S.</v>
          </cell>
          <cell r="C221" t="str">
            <v>EU</v>
          </cell>
        </row>
        <row r="222">
          <cell r="A222" t="str">
            <v>4714347704</v>
          </cell>
          <cell r="B222" t="str">
            <v>MPK Kemmer</v>
          </cell>
          <cell r="C222" t="str">
            <v>EU</v>
          </cell>
        </row>
        <row r="223">
          <cell r="A223" t="str">
            <v>4714357000</v>
          </cell>
          <cell r="B223" t="str">
            <v>ZF Lenksysteme GmbH</v>
          </cell>
          <cell r="C223" t="str">
            <v>EU</v>
          </cell>
        </row>
        <row r="224">
          <cell r="A224" t="str">
            <v>4714360608</v>
          </cell>
          <cell r="B224" t="str">
            <v>ZF Systemes de Directions France S.A.S.</v>
          </cell>
          <cell r="C224" t="str">
            <v>EU</v>
          </cell>
        </row>
        <row r="225">
          <cell r="A225" t="str">
            <v>4714398160</v>
          </cell>
          <cell r="B225" t="str">
            <v>ZF Heavy Duty Steering Inc.</v>
          </cell>
          <cell r="C225" t="str">
            <v>EU</v>
          </cell>
        </row>
        <row r="226">
          <cell r="A226" t="str">
            <v>4714399028</v>
          </cell>
          <cell r="B226" t="str">
            <v>MPK Kemmer</v>
          </cell>
          <cell r="C226" t="str">
            <v>EU</v>
          </cell>
        </row>
        <row r="227">
          <cell r="A227" t="str">
            <v>4714432266</v>
          </cell>
          <cell r="B227" t="str">
            <v>DISA Industrie AG</v>
          </cell>
          <cell r="C227" t="str">
            <v>EU</v>
          </cell>
        </row>
        <row r="228">
          <cell r="A228" t="str">
            <v>4714452660</v>
          </cell>
          <cell r="B228" t="str">
            <v>Travelhouse Management AG</v>
          </cell>
          <cell r="C228" t="str">
            <v>EU</v>
          </cell>
        </row>
        <row r="229">
          <cell r="A229" t="str">
            <v>4714460630</v>
          </cell>
          <cell r="B229" t="str">
            <v>Sulzer AG, Winterthur</v>
          </cell>
          <cell r="C229" t="str">
            <v>EU</v>
          </cell>
        </row>
        <row r="230">
          <cell r="A230" t="str">
            <v>4714472288</v>
          </cell>
          <cell r="B230" t="str">
            <v>Belimo</v>
          </cell>
          <cell r="C230" t="str">
            <v>EU</v>
          </cell>
        </row>
        <row r="231">
          <cell r="A231" t="str">
            <v>4714800330</v>
          </cell>
          <cell r="B231" t="str">
            <v>Liebherr Werk Ehingen</v>
          </cell>
          <cell r="C231" t="str">
            <v>EU</v>
          </cell>
        </row>
        <row r="232">
          <cell r="A232" t="str">
            <v>4715152350</v>
          </cell>
          <cell r="B232" t="str">
            <v>Telerob GmbH</v>
          </cell>
          <cell r="C232" t="str">
            <v>EU</v>
          </cell>
        </row>
        <row r="233">
          <cell r="A233" t="str">
            <v>4715180021</v>
          </cell>
          <cell r="B233" t="str">
            <v>Coperion Holding</v>
          </cell>
          <cell r="C233" t="str">
            <v>EU</v>
          </cell>
        </row>
        <row r="234">
          <cell r="A234" t="str">
            <v>4715232020</v>
          </cell>
          <cell r="B234" t="str">
            <v>Liebherr Aerospace Lindenberg GmbH</v>
          </cell>
          <cell r="C234" t="str">
            <v>EU</v>
          </cell>
        </row>
        <row r="235">
          <cell r="A235" t="str">
            <v>4715232111</v>
          </cell>
          <cell r="B235" t="str">
            <v>Liebherr Verzahntechnik</v>
          </cell>
          <cell r="C235" t="str">
            <v>EU</v>
          </cell>
        </row>
        <row r="236">
          <cell r="A236" t="str">
            <v>4715265327</v>
          </cell>
          <cell r="B236" t="str">
            <v>Stahl AG (R.)</v>
          </cell>
          <cell r="C236" t="str">
            <v>EU</v>
          </cell>
        </row>
        <row r="237">
          <cell r="A237" t="str">
            <v>4715406020</v>
          </cell>
          <cell r="B237" t="str">
            <v>Celesio</v>
          </cell>
          <cell r="C237" t="str">
            <v>EU</v>
          </cell>
        </row>
        <row r="238">
          <cell r="A238" t="str">
            <v>4715428552</v>
          </cell>
          <cell r="B238" t="str">
            <v>Trumpf</v>
          </cell>
          <cell r="C238" t="str">
            <v>EU</v>
          </cell>
        </row>
        <row r="239">
          <cell r="A239" t="str">
            <v>4715460605</v>
          </cell>
          <cell r="B239" t="str">
            <v>Stahl AG (R.)</v>
          </cell>
          <cell r="C239" t="str">
            <v>EU</v>
          </cell>
        </row>
        <row r="240">
          <cell r="A240" t="str">
            <v>4715472071</v>
          </cell>
          <cell r="B240" t="str">
            <v>Papierfabrik August Köher AG</v>
          </cell>
          <cell r="C240" t="str">
            <v>EU</v>
          </cell>
        </row>
        <row r="241">
          <cell r="A241" t="str">
            <v>4716920920</v>
          </cell>
          <cell r="B241" t="str">
            <v>Dürr Automotion GmbH</v>
          </cell>
          <cell r="C241" t="str">
            <v>EU</v>
          </cell>
        </row>
        <row r="242">
          <cell r="A242" t="str">
            <v>4717204001</v>
          </cell>
          <cell r="B242" t="str">
            <v>Mahle GmbH, Stuttgart</v>
          </cell>
          <cell r="C242" t="str">
            <v>EU</v>
          </cell>
        </row>
        <row r="243">
          <cell r="A243" t="str">
            <v>4717205008</v>
          </cell>
          <cell r="B243" t="str">
            <v>Mahle Ventile</v>
          </cell>
          <cell r="C243" t="str">
            <v>EU</v>
          </cell>
        </row>
        <row r="244">
          <cell r="A244" t="str">
            <v>4717215551</v>
          </cell>
          <cell r="B244" t="str">
            <v>Mahle Aftermarket GmbH</v>
          </cell>
          <cell r="C244" t="str">
            <v>EU</v>
          </cell>
        </row>
        <row r="245">
          <cell r="A245" t="str">
            <v>4717299050</v>
          </cell>
          <cell r="B245" t="str">
            <v>Mahle Filter</v>
          </cell>
          <cell r="C245" t="str">
            <v>EU</v>
          </cell>
        </row>
        <row r="246">
          <cell r="A246" t="str">
            <v>4717400542</v>
          </cell>
          <cell r="B246" t="str">
            <v>Elumatec</v>
          </cell>
          <cell r="C246" t="str">
            <v>EU</v>
          </cell>
        </row>
        <row r="247">
          <cell r="A247" t="str">
            <v>4717699705</v>
          </cell>
          <cell r="B247" t="str">
            <v>Sandvik Process Systems</v>
          </cell>
          <cell r="C247" t="str">
            <v>EU</v>
          </cell>
        </row>
        <row r="248">
          <cell r="A248" t="str">
            <v>4718136111</v>
          </cell>
          <cell r="B248" t="str">
            <v>Behr GmbH &amp; Co KG</v>
          </cell>
          <cell r="C248" t="str">
            <v>EU</v>
          </cell>
        </row>
        <row r="249">
          <cell r="A249" t="str">
            <v>4718642068</v>
          </cell>
          <cell r="B249" t="str">
            <v>FAS Research GmbH</v>
          </cell>
          <cell r="C249" t="str">
            <v>EU</v>
          </cell>
        </row>
        <row r="250">
          <cell r="A250" t="str">
            <v>4718920100</v>
          </cell>
          <cell r="B250" t="str">
            <v>Flender AG (Flender Tübingen)</v>
          </cell>
          <cell r="C250" t="str">
            <v>EU</v>
          </cell>
        </row>
        <row r="251">
          <cell r="A251" t="str">
            <v>4719200759</v>
          </cell>
          <cell r="B251" t="str">
            <v>Erwin u. Reinhard Müller GbR</v>
          </cell>
          <cell r="C251" t="str">
            <v>EU</v>
          </cell>
        </row>
        <row r="252">
          <cell r="A252" t="str">
            <v>4719202334</v>
          </cell>
          <cell r="B252" t="str">
            <v>Müller Ltd. u. Co. KG</v>
          </cell>
          <cell r="C252" t="str">
            <v>EU</v>
          </cell>
        </row>
        <row r="253">
          <cell r="A253" t="str">
            <v>4719209302</v>
          </cell>
          <cell r="B253" t="str">
            <v>Müller GmbH &amp; Co KG</v>
          </cell>
          <cell r="C253" t="str">
            <v>EU</v>
          </cell>
        </row>
        <row r="254">
          <cell r="A254" t="str">
            <v>4719228800</v>
          </cell>
          <cell r="B254" t="str">
            <v>Müller GmbH &amp; Co KG</v>
          </cell>
          <cell r="C254" t="str">
            <v>EU</v>
          </cell>
        </row>
        <row r="255">
          <cell r="A255" t="str">
            <v>4719294109</v>
          </cell>
          <cell r="B255" t="str">
            <v>Zwick GmbH</v>
          </cell>
          <cell r="C255" t="str">
            <v>EU</v>
          </cell>
        </row>
        <row r="256">
          <cell r="A256" t="str">
            <v>4719466772</v>
          </cell>
          <cell r="B256" t="str">
            <v>A. Steinmeyer GmbH</v>
          </cell>
          <cell r="C256" t="str">
            <v>EU</v>
          </cell>
        </row>
        <row r="257">
          <cell r="A257" t="str">
            <v>5131222355</v>
          </cell>
          <cell r="B257" t="str">
            <v>Dürr AIS</v>
          </cell>
          <cell r="C257" t="str">
            <v>EU</v>
          </cell>
        </row>
        <row r="258">
          <cell r="A258" t="str">
            <v>5132284511</v>
          </cell>
          <cell r="B258" t="str">
            <v>DEXION</v>
          </cell>
          <cell r="C258" t="str">
            <v>EU</v>
          </cell>
        </row>
        <row r="259">
          <cell r="A259" t="str">
            <v>5133923331</v>
          </cell>
          <cell r="B259" t="str">
            <v>Hoppe Holding AG</v>
          </cell>
          <cell r="C259" t="str">
            <v>EU</v>
          </cell>
        </row>
        <row r="260">
          <cell r="A260" t="str">
            <v>5181132323</v>
          </cell>
          <cell r="B260" t="str">
            <v>Heel, Biologische Heilmittel</v>
          </cell>
          <cell r="C260" t="str">
            <v>EU</v>
          </cell>
        </row>
        <row r="261">
          <cell r="A261" t="str">
            <v>5181401439</v>
          </cell>
          <cell r="B261" t="str">
            <v>Solar-Fabrik AG</v>
          </cell>
          <cell r="C261" t="str">
            <v>EU</v>
          </cell>
        </row>
        <row r="262">
          <cell r="A262" t="str">
            <v>5182010007</v>
          </cell>
          <cell r="B262" t="str">
            <v>BASF AG Ludwigshafen</v>
          </cell>
          <cell r="C262" t="str">
            <v>EU</v>
          </cell>
        </row>
        <row r="263">
          <cell r="A263" t="str">
            <v>5182223733</v>
          </cell>
          <cell r="B263" t="str">
            <v>INIT AG und GmbH</v>
          </cell>
          <cell r="C263" t="str">
            <v>EU</v>
          </cell>
        </row>
        <row r="264">
          <cell r="A264" t="str">
            <v>5182227015</v>
          </cell>
          <cell r="B264" t="str">
            <v>INIT AG und GmbH</v>
          </cell>
          <cell r="C264" t="str">
            <v>EU</v>
          </cell>
        </row>
        <row r="265">
          <cell r="A265" t="str">
            <v>5182407419</v>
          </cell>
          <cell r="B265" t="str">
            <v>INIT AG und GmbH</v>
          </cell>
          <cell r="C265" t="str">
            <v>EU</v>
          </cell>
        </row>
        <row r="266">
          <cell r="A266" t="str">
            <v>5182725000</v>
          </cell>
          <cell r="B266" t="str">
            <v>KSB</v>
          </cell>
          <cell r="C266" t="str">
            <v>EU</v>
          </cell>
        </row>
        <row r="267">
          <cell r="A267" t="str">
            <v>5182760700</v>
          </cell>
          <cell r="B267" t="str">
            <v>KSB</v>
          </cell>
          <cell r="C267" t="str">
            <v>EU</v>
          </cell>
        </row>
        <row r="268">
          <cell r="A268" t="str">
            <v>5185904891</v>
          </cell>
          <cell r="B268" t="str">
            <v>Alustar Wheels Trading GmbH</v>
          </cell>
          <cell r="C268" t="str">
            <v>EU</v>
          </cell>
        </row>
        <row r="269">
          <cell r="A269" t="str">
            <v>5185925003</v>
          </cell>
          <cell r="B269" t="str">
            <v>Alustar ATS Beteiligungs GmbH</v>
          </cell>
          <cell r="C269" t="str">
            <v>EU</v>
          </cell>
        </row>
        <row r="270">
          <cell r="A270" t="str">
            <v>5221300540</v>
          </cell>
          <cell r="B270" t="str">
            <v>Carl Schenck AG</v>
          </cell>
          <cell r="C270" t="str">
            <v>EU</v>
          </cell>
        </row>
        <row r="271">
          <cell r="A271" t="str">
            <v>5221307982</v>
          </cell>
          <cell r="B271" t="str">
            <v>KPSS GmbH</v>
          </cell>
          <cell r="C271" t="str">
            <v>EU</v>
          </cell>
        </row>
        <row r="272">
          <cell r="A272" t="str">
            <v>5221381656</v>
          </cell>
          <cell r="B272" t="str">
            <v>KPSS Deutschland GmbH</v>
          </cell>
          <cell r="C272" t="str">
            <v>EU</v>
          </cell>
        </row>
        <row r="273">
          <cell r="A273" t="str">
            <v>5221475896</v>
          </cell>
          <cell r="B273" t="str">
            <v>Software AG, Darmstadt</v>
          </cell>
          <cell r="C273" t="str">
            <v>EU</v>
          </cell>
        </row>
        <row r="274">
          <cell r="A274" t="str">
            <v>5222000099</v>
          </cell>
          <cell r="B274" t="str">
            <v>Hillebrand Group AG</v>
          </cell>
          <cell r="C274" t="str">
            <v>EU</v>
          </cell>
        </row>
        <row r="275">
          <cell r="A275" t="str">
            <v>5222001386</v>
          </cell>
          <cell r="B275" t="str">
            <v>U.D. Chemie GmbH</v>
          </cell>
          <cell r="C275" t="str">
            <v>EU</v>
          </cell>
        </row>
        <row r="276">
          <cell r="A276" t="str">
            <v>5222002814</v>
          </cell>
          <cell r="B276" t="str">
            <v>W+R Industrievertretung</v>
          </cell>
          <cell r="C276" t="str">
            <v>EU</v>
          </cell>
        </row>
        <row r="277">
          <cell r="A277" t="str">
            <v>5222124550</v>
          </cell>
          <cell r="B277" t="str">
            <v>Vereinigte Kapselfabriken</v>
          </cell>
          <cell r="C277" t="str">
            <v>EU</v>
          </cell>
        </row>
        <row r="278">
          <cell r="A278" t="str">
            <v>5223835006</v>
          </cell>
          <cell r="B278" t="str">
            <v>Omicron Nano Technology</v>
          </cell>
          <cell r="C278" t="str">
            <v>EU</v>
          </cell>
        </row>
        <row r="279">
          <cell r="A279" t="str">
            <v>5226306500</v>
          </cell>
          <cell r="B279" t="str">
            <v>Expert Maschinenbau GmbH</v>
          </cell>
          <cell r="C279" t="str">
            <v>EU</v>
          </cell>
        </row>
        <row r="280">
          <cell r="A280" t="str">
            <v>5226323554</v>
          </cell>
          <cell r="B280" t="str">
            <v>Expert Maschinenbau GmbH</v>
          </cell>
          <cell r="C280" t="str">
            <v>EU</v>
          </cell>
        </row>
        <row r="281">
          <cell r="A281" t="str">
            <v>5441027069</v>
          </cell>
          <cell r="B281" t="str">
            <v>Finzelberg</v>
          </cell>
          <cell r="C281" t="str">
            <v>EU</v>
          </cell>
        </row>
        <row r="282">
          <cell r="A282" t="str">
            <v>5441047000</v>
          </cell>
          <cell r="B282" t="str">
            <v>MASA AG</v>
          </cell>
          <cell r="C282" t="str">
            <v>EU</v>
          </cell>
        </row>
        <row r="283">
          <cell r="A283" t="str">
            <v>5441911411</v>
          </cell>
          <cell r="B283" t="str">
            <v>Stabilus Holding</v>
          </cell>
          <cell r="C283" t="str">
            <v>EU</v>
          </cell>
        </row>
        <row r="284">
          <cell r="A284" t="str">
            <v>5442040202</v>
          </cell>
          <cell r="B284" t="str">
            <v>Stabilus Holding</v>
          </cell>
          <cell r="C284" t="str">
            <v>EU</v>
          </cell>
        </row>
        <row r="285">
          <cell r="A285" t="str">
            <v>5442044600</v>
          </cell>
          <cell r="B285" t="str">
            <v>Klöckner PentaPlast</v>
          </cell>
          <cell r="C285" t="str">
            <v>EU</v>
          </cell>
        </row>
        <row r="286">
          <cell r="A286" t="str">
            <v>5442828101</v>
          </cell>
          <cell r="B286" t="str">
            <v>Stürtz Maschinenbau</v>
          </cell>
          <cell r="C286" t="str">
            <v>EU</v>
          </cell>
        </row>
        <row r="287">
          <cell r="A287" t="str">
            <v>5442829992</v>
          </cell>
          <cell r="B287" t="str">
            <v>JK-Holding GmbH</v>
          </cell>
          <cell r="C287" t="str">
            <v>EU</v>
          </cell>
        </row>
        <row r="288">
          <cell r="A288" t="str">
            <v>5442851152</v>
          </cell>
          <cell r="B288" t="str">
            <v>Lohmann GmbH</v>
          </cell>
          <cell r="C288" t="str">
            <v>EU</v>
          </cell>
        </row>
        <row r="289">
          <cell r="A289" t="str">
            <v>5442870400</v>
          </cell>
          <cell r="B289" t="str">
            <v>Kalenborn Kalprotect</v>
          </cell>
          <cell r="C289" t="str">
            <v>EU</v>
          </cell>
        </row>
        <row r="290">
          <cell r="A290" t="str">
            <v>5443019122</v>
          </cell>
          <cell r="B290" t="str">
            <v>Peter Mertes GmbH</v>
          </cell>
          <cell r="C290" t="str">
            <v>EU</v>
          </cell>
        </row>
        <row r="291">
          <cell r="A291" t="str">
            <v>5443032893</v>
          </cell>
          <cell r="B291" t="str">
            <v>Grohmann Engineering GmbH</v>
          </cell>
          <cell r="C291" t="str">
            <v>EU</v>
          </cell>
        </row>
        <row r="292">
          <cell r="A292" t="str">
            <v>6001159110</v>
          </cell>
          <cell r="B292" t="str">
            <v>Jagenberg</v>
          </cell>
          <cell r="C292" t="str">
            <v>EU</v>
          </cell>
        </row>
        <row r="293">
          <cell r="A293" t="str">
            <v>6001710110</v>
          </cell>
          <cell r="B293" t="str">
            <v>Kolbenschmidt Pierburg</v>
          </cell>
          <cell r="C293" t="str">
            <v>EU</v>
          </cell>
        </row>
        <row r="294">
          <cell r="A294" t="str">
            <v>6001720457</v>
          </cell>
          <cell r="B294" t="str">
            <v>Rheinmetall W+M</v>
          </cell>
          <cell r="C294" t="str">
            <v>EU</v>
          </cell>
        </row>
        <row r="295">
          <cell r="A295" t="str">
            <v>6001720820</v>
          </cell>
          <cell r="B295" t="str">
            <v>Rheinmetall AG</v>
          </cell>
          <cell r="C295" t="str">
            <v>EU</v>
          </cell>
        </row>
        <row r="296">
          <cell r="A296" t="str">
            <v>6001720929</v>
          </cell>
          <cell r="B296" t="str">
            <v>Rheinmetall DE Tec</v>
          </cell>
          <cell r="C296" t="str">
            <v>EU</v>
          </cell>
        </row>
        <row r="297">
          <cell r="A297" t="str">
            <v>6003481918</v>
          </cell>
          <cell r="B297" t="str">
            <v>Hitachi High Technologies</v>
          </cell>
          <cell r="C297" t="str">
            <v>EU</v>
          </cell>
        </row>
        <row r="298">
          <cell r="A298" t="str">
            <v>6008325250</v>
          </cell>
          <cell r="B298" t="str">
            <v>Ball Packaging Europe</v>
          </cell>
          <cell r="C298" t="str">
            <v>EU</v>
          </cell>
        </row>
        <row r="299">
          <cell r="A299" t="str">
            <v>6131000710</v>
          </cell>
          <cell r="B299" t="str">
            <v>Saint Gobain (SG Glas Deutschland)</v>
          </cell>
          <cell r="C299" t="str">
            <v>EU</v>
          </cell>
        </row>
        <row r="300">
          <cell r="A300" t="str">
            <v>6131204080</v>
          </cell>
          <cell r="B300" t="str">
            <v>Saint Gobain (Compagnie)</v>
          </cell>
          <cell r="C300" t="str">
            <v>EU</v>
          </cell>
        </row>
        <row r="301">
          <cell r="A301" t="str">
            <v>6131207166</v>
          </cell>
          <cell r="B301" t="str">
            <v>Aixtron</v>
          </cell>
          <cell r="C301" t="str">
            <v>EU</v>
          </cell>
        </row>
        <row r="302">
          <cell r="A302" t="str">
            <v>6133877800</v>
          </cell>
          <cell r="B302" t="str">
            <v>Schwermetall Halbzeugwerk</v>
          </cell>
          <cell r="C302" t="str">
            <v>EU</v>
          </cell>
        </row>
        <row r="303">
          <cell r="A303" t="str">
            <v>6332260396</v>
          </cell>
          <cell r="B303" t="str">
            <v>Phoenix Contact GmbH</v>
          </cell>
          <cell r="C303" t="str">
            <v>EU</v>
          </cell>
        </row>
        <row r="304">
          <cell r="A304" t="str">
            <v>6332455244</v>
          </cell>
          <cell r="B304" t="str">
            <v>Hettich Holding</v>
          </cell>
          <cell r="C304" t="str">
            <v>EU</v>
          </cell>
        </row>
        <row r="305">
          <cell r="A305" t="str">
            <v>6333106408</v>
          </cell>
          <cell r="B305" t="str">
            <v>Harting Elektronik</v>
          </cell>
          <cell r="C305" t="str">
            <v>EU</v>
          </cell>
        </row>
        <row r="306">
          <cell r="A306" t="str">
            <v>6336150023</v>
          </cell>
          <cell r="B306" t="str">
            <v>Boellhoff  GmbH</v>
          </cell>
          <cell r="C306" t="str">
            <v>EU</v>
          </cell>
        </row>
        <row r="307">
          <cell r="A307" t="str">
            <v>6336150106</v>
          </cell>
          <cell r="B307" t="str">
            <v>Boellhoff  GmbH</v>
          </cell>
          <cell r="C307" t="str">
            <v>EU</v>
          </cell>
        </row>
        <row r="308">
          <cell r="A308" t="str">
            <v>6336191050</v>
          </cell>
          <cell r="B308" t="str">
            <v>Wilfried Strothmann GmbH &amp; Co KG</v>
          </cell>
          <cell r="C308" t="str">
            <v>EU</v>
          </cell>
        </row>
        <row r="309">
          <cell r="A309" t="str">
            <v>6336289672</v>
          </cell>
          <cell r="B309" t="str">
            <v>Benteler AG</v>
          </cell>
          <cell r="C309" t="str">
            <v>EU</v>
          </cell>
        </row>
        <row r="310">
          <cell r="A310" t="str">
            <v>6336289888</v>
          </cell>
          <cell r="B310" t="str">
            <v>Benteler Stahl Rohr</v>
          </cell>
          <cell r="C310" t="str">
            <v>EU</v>
          </cell>
        </row>
        <row r="311">
          <cell r="A311" t="str">
            <v>6337656770</v>
          </cell>
          <cell r="B311" t="str">
            <v>August Storck KG</v>
          </cell>
          <cell r="C311" t="str">
            <v>EU</v>
          </cell>
        </row>
        <row r="312">
          <cell r="A312" t="str">
            <v>6338567000</v>
          </cell>
          <cell r="B312" t="str">
            <v>Westdeutsche Bindegarn</v>
          </cell>
          <cell r="C312" t="str">
            <v>EU</v>
          </cell>
        </row>
        <row r="313">
          <cell r="A313" t="str">
            <v>6362125672</v>
          </cell>
          <cell r="B313" t="str">
            <v>Flender AG (Flender Service)</v>
          </cell>
          <cell r="C313" t="str">
            <v>EU</v>
          </cell>
        </row>
        <row r="314">
          <cell r="A314" t="str">
            <v>6362468981</v>
          </cell>
          <cell r="B314" t="str">
            <v>Schwing GmbH</v>
          </cell>
          <cell r="C314" t="str">
            <v>EU</v>
          </cell>
        </row>
        <row r="315">
          <cell r="A315" t="str">
            <v>6364444261</v>
          </cell>
          <cell r="B315" t="str">
            <v>Hans Kompernass</v>
          </cell>
          <cell r="C315" t="str">
            <v>EU</v>
          </cell>
        </row>
        <row r="316">
          <cell r="A316" t="str">
            <v>6367750003</v>
          </cell>
          <cell r="B316" t="str">
            <v>Edelstahl Witten-Krefeld GmbH</v>
          </cell>
          <cell r="C316" t="str">
            <v>EU</v>
          </cell>
        </row>
        <row r="317">
          <cell r="A317" t="str">
            <v>6367880230</v>
          </cell>
          <cell r="B317" t="str">
            <v>Ruhrpumpen GmbH</v>
          </cell>
          <cell r="C317" t="str">
            <v>EU</v>
          </cell>
        </row>
        <row r="318">
          <cell r="A318" t="str">
            <v>6372403616</v>
          </cell>
          <cell r="B318" t="str">
            <v>Auerhammer Metallwerk</v>
          </cell>
          <cell r="C318" t="str">
            <v>EU</v>
          </cell>
        </row>
        <row r="319">
          <cell r="A319" t="str">
            <v>6372418598</v>
          </cell>
          <cell r="B319" t="str">
            <v>Deutsche Nickel</v>
          </cell>
          <cell r="C319" t="str">
            <v>EU</v>
          </cell>
        </row>
        <row r="320">
          <cell r="A320" t="str">
            <v>6373254471</v>
          </cell>
          <cell r="B320" t="str">
            <v>WILO GmbH</v>
          </cell>
          <cell r="C320" t="str">
            <v>EU</v>
          </cell>
        </row>
        <row r="321">
          <cell r="A321" t="str">
            <v>6374006003</v>
          </cell>
          <cell r="B321" t="str">
            <v>Trilux Lenze</v>
          </cell>
          <cell r="C321" t="str">
            <v>EU</v>
          </cell>
        </row>
        <row r="322">
          <cell r="A322" t="str">
            <v>6375018353</v>
          </cell>
          <cell r="B322" t="str">
            <v>MHP Mannesmann Präzisrohr</v>
          </cell>
          <cell r="C322" t="str">
            <v>EU</v>
          </cell>
        </row>
        <row r="323">
          <cell r="A323" t="str">
            <v>6375850565</v>
          </cell>
          <cell r="B323" t="str">
            <v>Actebis</v>
          </cell>
          <cell r="C323" t="str">
            <v>EU</v>
          </cell>
        </row>
        <row r="324">
          <cell r="A324" t="str">
            <v>6385605449</v>
          </cell>
          <cell r="B324" t="str">
            <v>ELG Haniel</v>
          </cell>
          <cell r="C324" t="str">
            <v>EU</v>
          </cell>
        </row>
        <row r="325">
          <cell r="A325" t="str">
            <v>6385605555</v>
          </cell>
          <cell r="B325" t="str">
            <v>ELG Haniel</v>
          </cell>
          <cell r="C325" t="str">
            <v>EU</v>
          </cell>
        </row>
        <row r="326">
          <cell r="A326" t="str">
            <v>6385628581</v>
          </cell>
          <cell r="B326" t="str">
            <v>Rütgers AG (Kureha Solvents)</v>
          </cell>
          <cell r="C326" t="str">
            <v>EU</v>
          </cell>
        </row>
        <row r="327">
          <cell r="A327" t="str">
            <v>6385806351</v>
          </cell>
          <cell r="B327" t="str">
            <v>Hüttenwerke Krupp Mannesmann</v>
          </cell>
          <cell r="C327" t="str">
            <v>EU</v>
          </cell>
        </row>
        <row r="328">
          <cell r="A328" t="str">
            <v>6385845003</v>
          </cell>
          <cell r="B328" t="str">
            <v>Rütgers AG (ElbeChemie)</v>
          </cell>
          <cell r="C328" t="str">
            <v>EU</v>
          </cell>
        </row>
        <row r="329">
          <cell r="A329" t="str">
            <v>6385845847</v>
          </cell>
          <cell r="B329" t="str">
            <v>Rütgers AG (Ruetgers Chemicals AG)</v>
          </cell>
          <cell r="C329" t="str">
            <v>EU</v>
          </cell>
        </row>
        <row r="330">
          <cell r="A330" t="str">
            <v>6385845854</v>
          </cell>
          <cell r="B330" t="str">
            <v>Rütgers AG (Ruetgers Chemtrade GmbH)</v>
          </cell>
          <cell r="C330" t="str">
            <v>EU</v>
          </cell>
        </row>
        <row r="331">
          <cell r="A331" t="str">
            <v>6386009609</v>
          </cell>
          <cell r="B331" t="str">
            <v>Trox, Gebr. GmbH</v>
          </cell>
          <cell r="C331" t="str">
            <v>EU</v>
          </cell>
        </row>
        <row r="332">
          <cell r="A332" t="str">
            <v>6391125970</v>
          </cell>
          <cell r="B332" t="str">
            <v>European Oxo</v>
          </cell>
          <cell r="C332" t="str">
            <v>EU</v>
          </cell>
        </row>
        <row r="333">
          <cell r="A333" t="str">
            <v>6391324490</v>
          </cell>
          <cell r="B333" t="str">
            <v>LOI Thermprozess</v>
          </cell>
          <cell r="C333" t="str">
            <v>EU</v>
          </cell>
        </row>
        <row r="334">
          <cell r="A334" t="str">
            <v>6391404557</v>
          </cell>
          <cell r="B334" t="str">
            <v>Elster Group GmbH</v>
          </cell>
          <cell r="C334" t="str">
            <v>EU</v>
          </cell>
        </row>
        <row r="335">
          <cell r="A335" t="str">
            <v>6391408889</v>
          </cell>
          <cell r="B335" t="str">
            <v>RWE Energie AG</v>
          </cell>
          <cell r="C335" t="str">
            <v>EU</v>
          </cell>
        </row>
        <row r="336">
          <cell r="A336" t="str">
            <v>6391412485</v>
          </cell>
          <cell r="B336" t="str">
            <v>RAG Coal International</v>
          </cell>
          <cell r="C336" t="str">
            <v>EU</v>
          </cell>
        </row>
        <row r="337">
          <cell r="A337" t="str">
            <v>6391500438</v>
          </cell>
          <cell r="B337" t="str">
            <v>Steag AG</v>
          </cell>
          <cell r="C337" t="str">
            <v>EU</v>
          </cell>
        </row>
        <row r="338">
          <cell r="A338" t="str">
            <v>6394322004</v>
          </cell>
          <cell r="B338" t="str">
            <v>Reininghaus Chemie</v>
          </cell>
          <cell r="C338" t="str">
            <v>EU</v>
          </cell>
        </row>
        <row r="339">
          <cell r="A339" t="str">
            <v>6425042544</v>
          </cell>
          <cell r="B339" t="str">
            <v>Bakelite AG</v>
          </cell>
          <cell r="C339" t="str">
            <v>EU</v>
          </cell>
        </row>
        <row r="340">
          <cell r="A340" t="str">
            <v>6425732425</v>
          </cell>
          <cell r="B340" t="str">
            <v>Sundwig GmbH</v>
          </cell>
          <cell r="C340" t="str">
            <v>EU</v>
          </cell>
        </row>
        <row r="341">
          <cell r="A341" t="str">
            <v>6425733332</v>
          </cell>
          <cell r="B341" t="str">
            <v>Grohe (Friedrich)</v>
          </cell>
          <cell r="C341" t="str">
            <v>EU</v>
          </cell>
        </row>
        <row r="342">
          <cell r="A342" t="str">
            <v>6441400480</v>
          </cell>
          <cell r="B342" t="str">
            <v>Rheinbraun Brennstoff GmbH</v>
          </cell>
          <cell r="C342" t="str">
            <v>EU</v>
          </cell>
        </row>
        <row r="343">
          <cell r="A343" t="str">
            <v>6441800002</v>
          </cell>
          <cell r="B343" t="str">
            <v>Deutsche Lufthansa AG</v>
          </cell>
          <cell r="C343" t="str">
            <v>EU</v>
          </cell>
        </row>
        <row r="344">
          <cell r="A344" t="str">
            <v>6445000880</v>
          </cell>
          <cell r="B344" t="str">
            <v>Profine (HT Troplast AG)</v>
          </cell>
          <cell r="C344" t="str">
            <v>EU</v>
          </cell>
        </row>
        <row r="345">
          <cell r="A345" t="str">
            <v>6445001706</v>
          </cell>
          <cell r="B345" t="str">
            <v>REWE AG (Zentrale Finanz)</v>
          </cell>
          <cell r="C345" t="str">
            <v>EU</v>
          </cell>
        </row>
        <row r="346">
          <cell r="A346" t="str">
            <v>6445001888</v>
          </cell>
          <cell r="B346" t="str">
            <v>REWE AG (Zentrale)</v>
          </cell>
          <cell r="C346" t="str">
            <v>EU</v>
          </cell>
        </row>
        <row r="347">
          <cell r="A347" t="str">
            <v>6445002001</v>
          </cell>
          <cell r="B347" t="str">
            <v>Deutz</v>
          </cell>
          <cell r="C347" t="str">
            <v>EU</v>
          </cell>
        </row>
        <row r="348">
          <cell r="A348" t="str">
            <v>6445005558</v>
          </cell>
          <cell r="B348" t="str">
            <v>REWE AG (International BV)</v>
          </cell>
          <cell r="C348" t="str">
            <v>EU</v>
          </cell>
        </row>
        <row r="349">
          <cell r="A349" t="str">
            <v>6445011077</v>
          </cell>
          <cell r="B349" t="str">
            <v>Profine GmbH</v>
          </cell>
          <cell r="C349" t="str">
            <v>EU</v>
          </cell>
        </row>
        <row r="350">
          <cell r="A350" t="str">
            <v>6447207301</v>
          </cell>
          <cell r="B350" t="str">
            <v>Jagenberg</v>
          </cell>
          <cell r="C350" t="str">
            <v>EU</v>
          </cell>
        </row>
        <row r="351">
          <cell r="A351" t="str">
            <v>6448138257</v>
          </cell>
          <cell r="B351" t="str">
            <v>Fritz Schäfer GmbH</v>
          </cell>
          <cell r="C351" t="str">
            <v>EU</v>
          </cell>
        </row>
        <row r="352">
          <cell r="A352" t="str">
            <v>6643400546</v>
          </cell>
          <cell r="B352" t="str">
            <v>Setex</v>
          </cell>
          <cell r="C352" t="str">
            <v>EU</v>
          </cell>
        </row>
        <row r="353">
          <cell r="A353" t="str">
            <v>6643426004</v>
          </cell>
          <cell r="B353" t="str">
            <v>Flender AG (Winergy AG)</v>
          </cell>
          <cell r="C353" t="str">
            <v>EU</v>
          </cell>
        </row>
        <row r="354">
          <cell r="A354" t="str">
            <v>6643426103</v>
          </cell>
          <cell r="B354" t="str">
            <v>Flender AG (A. Friedrich Flender)</v>
          </cell>
          <cell r="C354" t="str">
            <v>EU</v>
          </cell>
        </row>
        <row r="355">
          <cell r="A355" t="str">
            <v>6645830401</v>
          </cell>
          <cell r="B355" t="str">
            <v>KAO Chemicals</v>
          </cell>
          <cell r="C355" t="str">
            <v>EU</v>
          </cell>
        </row>
        <row r="356">
          <cell r="A356" t="str">
            <v>7071010545</v>
          </cell>
          <cell r="B356" t="str">
            <v>Möller Holding</v>
          </cell>
          <cell r="C356" t="str">
            <v>EU</v>
          </cell>
        </row>
        <row r="357">
          <cell r="A357" t="str">
            <v>7153805900</v>
          </cell>
          <cell r="B357" t="str">
            <v>DS Technologie</v>
          </cell>
          <cell r="C357" t="str">
            <v>EU</v>
          </cell>
        </row>
        <row r="358">
          <cell r="A358" t="str">
            <v>7283902202</v>
          </cell>
          <cell r="B358" t="str">
            <v>August Winkhaus GmbH</v>
          </cell>
          <cell r="C358" t="str">
            <v>EU</v>
          </cell>
        </row>
        <row r="359">
          <cell r="A359" t="str">
            <v>7993517000</v>
          </cell>
          <cell r="B359" t="str">
            <v>Schwarz Pharma</v>
          </cell>
          <cell r="C359" t="str">
            <v>EU</v>
          </cell>
        </row>
        <row r="360">
          <cell r="A360" t="str">
            <v>7995511639</v>
          </cell>
          <cell r="B360" t="str">
            <v>Dorma GmbH</v>
          </cell>
          <cell r="C360" t="str">
            <v>EU</v>
          </cell>
        </row>
        <row r="361">
          <cell r="A361" t="str">
            <v>7996218333</v>
          </cell>
          <cell r="B361" t="str">
            <v>Vaillant GmbH</v>
          </cell>
          <cell r="C361" t="str">
            <v>EU</v>
          </cell>
        </row>
        <row r="362">
          <cell r="A362" t="str">
            <v>7997708555</v>
          </cell>
          <cell r="B362" t="str">
            <v>Keiper GmbH &amp; Co KG</v>
          </cell>
          <cell r="C362" t="str">
            <v>EU</v>
          </cell>
        </row>
        <row r="363">
          <cell r="A363" t="str">
            <v>7997708571</v>
          </cell>
          <cell r="B363" t="str">
            <v>Keiper GmbH &amp; Co KG</v>
          </cell>
          <cell r="C363" t="str">
            <v>EU</v>
          </cell>
        </row>
        <row r="364">
          <cell r="A364" t="str">
            <v>7997708589</v>
          </cell>
          <cell r="B364" t="str">
            <v>Keiper GmbH &amp; Co KG</v>
          </cell>
          <cell r="C364" t="str">
            <v>EU</v>
          </cell>
        </row>
        <row r="365">
          <cell r="A365" t="str">
            <v>7997777303</v>
          </cell>
          <cell r="B365" t="str">
            <v>Wera Werk</v>
          </cell>
          <cell r="C365" t="str">
            <v>EU</v>
          </cell>
        </row>
        <row r="366">
          <cell r="A366" t="str">
            <v>8203077716</v>
          </cell>
          <cell r="B366" t="str">
            <v>Freiberger CM GmbH</v>
          </cell>
          <cell r="C366" t="str">
            <v>EU</v>
          </cell>
        </row>
        <row r="367">
          <cell r="A367" t="str">
            <v>8602580900</v>
          </cell>
          <cell r="B367" t="str">
            <v>Jenoptik AG</v>
          </cell>
          <cell r="C367" t="str">
            <v>EU</v>
          </cell>
        </row>
        <row r="368">
          <cell r="A368" t="str">
            <v>8602582195</v>
          </cell>
          <cell r="B368" t="str">
            <v>Jena Optronik GmbH</v>
          </cell>
          <cell r="C368" t="str">
            <v>EU</v>
          </cell>
        </row>
        <row r="369">
          <cell r="A369" t="str">
            <v>8607900012</v>
          </cell>
          <cell r="B369" t="str">
            <v>Phoenix Conveyor Belt Systems</v>
          </cell>
          <cell r="C369" t="str">
            <v>EU</v>
          </cell>
        </row>
        <row r="370">
          <cell r="A370" t="str">
            <v>8901024736</v>
          </cell>
          <cell r="B370" t="str">
            <v>Havelländische Stadtwerke GmbH</v>
          </cell>
          <cell r="C370" t="str">
            <v>EU</v>
          </cell>
        </row>
      </sheetData>
      <sheetData sheetId="10"/>
      <sheetData sheetId="1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1 General"/>
      <sheetName val=".2 Salaries &amp; Benefits"/>
      <sheetName val=".3 Legal &amp; Engineering"/>
      <sheetName val=".4 Other G&amp;A"/>
      <sheetName val=".5 Depreciation"/>
      <sheetName val=".6 Amortization"/>
      <sheetName val="Tickmarks"/>
    </sheetNames>
    <sheetDataSet>
      <sheetData sheetId="0" refreshError="1">
        <row r="2">
          <cell r="F2" t="str">
            <v>Preliminary</v>
          </cell>
          <cell r="H2" t="str">
            <v>AJE</v>
          </cell>
          <cell r="I2" t="str">
            <v>Adjusted</v>
          </cell>
          <cell r="J2" t="str">
            <v>RJE</v>
          </cell>
          <cell r="K2" t="str">
            <v>Final</v>
          </cell>
          <cell r="M2" t="str">
            <v>PY1</v>
          </cell>
        </row>
        <row r="4">
          <cell r="F4">
            <v>167968.29</v>
          </cell>
          <cell r="H4">
            <v>0</v>
          </cell>
          <cell r="I4">
            <v>167968.29</v>
          </cell>
          <cell r="J4">
            <v>0</v>
          </cell>
          <cell r="K4">
            <v>167968.29</v>
          </cell>
          <cell r="M4">
            <v>1881971.64</v>
          </cell>
        </row>
        <row r="5">
          <cell r="F5">
            <v>1663508.34</v>
          </cell>
          <cell r="H5">
            <v>0</v>
          </cell>
          <cell r="I5">
            <v>1663508.34</v>
          </cell>
          <cell r="J5">
            <v>0</v>
          </cell>
          <cell r="K5">
            <v>1663508.34</v>
          </cell>
          <cell r="M5">
            <v>0</v>
          </cell>
        </row>
        <row r="6">
          <cell r="F6">
            <v>109213.53</v>
          </cell>
          <cell r="H6">
            <v>0</v>
          </cell>
          <cell r="I6">
            <v>109213.53</v>
          </cell>
          <cell r="J6">
            <v>0</v>
          </cell>
          <cell r="K6">
            <v>109213.53</v>
          </cell>
          <cell r="M6">
            <v>0</v>
          </cell>
        </row>
        <row r="7">
          <cell r="F7">
            <v>456994.15</v>
          </cell>
          <cell r="H7">
            <v>0</v>
          </cell>
          <cell r="I7">
            <v>456994.15</v>
          </cell>
          <cell r="J7">
            <v>0</v>
          </cell>
          <cell r="K7">
            <v>456994.15</v>
          </cell>
          <cell r="M7">
            <v>393968.21</v>
          </cell>
        </row>
        <row r="8">
          <cell r="F8">
            <v>333013.31</v>
          </cell>
          <cell r="H8">
            <v>0</v>
          </cell>
          <cell r="I8">
            <v>333013.31</v>
          </cell>
          <cell r="J8">
            <v>0</v>
          </cell>
          <cell r="K8">
            <v>333013.31</v>
          </cell>
          <cell r="M8">
            <v>140307.84</v>
          </cell>
        </row>
        <row r="9">
          <cell r="F9">
            <v>113782.47</v>
          </cell>
          <cell r="H9">
            <v>0</v>
          </cell>
          <cell r="I9">
            <v>113782.47</v>
          </cell>
          <cell r="J9">
            <v>0</v>
          </cell>
          <cell r="K9">
            <v>113782.47</v>
          </cell>
          <cell r="M9">
            <v>0</v>
          </cell>
        </row>
        <row r="10">
          <cell r="F10">
            <v>0</v>
          </cell>
          <cell r="H10">
            <v>0</v>
          </cell>
          <cell r="I10">
            <v>0</v>
          </cell>
          <cell r="J10">
            <v>0</v>
          </cell>
          <cell r="K10">
            <v>0</v>
          </cell>
          <cell r="M10">
            <v>0</v>
          </cell>
        </row>
        <row r="11">
          <cell r="F11">
            <v>0</v>
          </cell>
          <cell r="H11">
            <v>0</v>
          </cell>
          <cell r="I11">
            <v>0</v>
          </cell>
          <cell r="J11">
            <v>0</v>
          </cell>
          <cell r="K11">
            <v>0</v>
          </cell>
          <cell r="M11">
            <v>0</v>
          </cell>
        </row>
        <row r="12">
          <cell r="F12">
            <v>1946500</v>
          </cell>
          <cell r="H12">
            <v>0</v>
          </cell>
          <cell r="I12">
            <v>1946500</v>
          </cell>
          <cell r="J12">
            <v>0</v>
          </cell>
          <cell r="K12">
            <v>1946500</v>
          </cell>
          <cell r="M12">
            <v>0</v>
          </cell>
        </row>
        <row r="13">
          <cell r="F13">
            <v>0</v>
          </cell>
          <cell r="H13">
            <v>0</v>
          </cell>
          <cell r="I13">
            <v>0</v>
          </cell>
          <cell r="J13">
            <v>0</v>
          </cell>
          <cell r="K13">
            <v>0</v>
          </cell>
          <cell r="M13">
            <v>0</v>
          </cell>
        </row>
        <row r="14">
          <cell r="F14">
            <v>5000</v>
          </cell>
          <cell r="H14">
            <v>0</v>
          </cell>
          <cell r="I14">
            <v>5000</v>
          </cell>
          <cell r="J14">
            <v>0</v>
          </cell>
          <cell r="K14">
            <v>5000</v>
          </cell>
          <cell r="M14">
            <v>0</v>
          </cell>
        </row>
        <row r="15">
          <cell r="F15">
            <v>0</v>
          </cell>
          <cell r="H15">
            <v>0</v>
          </cell>
          <cell r="I15">
            <v>0</v>
          </cell>
          <cell r="J15">
            <v>0</v>
          </cell>
          <cell r="K15">
            <v>0</v>
          </cell>
          <cell r="M15">
            <v>0</v>
          </cell>
        </row>
        <row r="16">
          <cell r="F16">
            <v>0</v>
          </cell>
          <cell r="H16">
            <v>0</v>
          </cell>
          <cell r="I16">
            <v>0</v>
          </cell>
          <cell r="J16">
            <v>0</v>
          </cell>
          <cell r="K16">
            <v>0</v>
          </cell>
          <cell r="M16">
            <v>50000</v>
          </cell>
        </row>
        <row r="17">
          <cell r="F17">
            <v>14678.33</v>
          </cell>
          <cell r="H17">
            <v>0</v>
          </cell>
          <cell r="I17">
            <v>14678.33</v>
          </cell>
          <cell r="J17">
            <v>0</v>
          </cell>
          <cell r="K17">
            <v>14678.33</v>
          </cell>
          <cell r="M17">
            <v>197805.43</v>
          </cell>
        </row>
        <row r="18">
          <cell r="F18">
            <v>143319</v>
          </cell>
          <cell r="H18">
            <v>0</v>
          </cell>
          <cell r="I18">
            <v>143319</v>
          </cell>
          <cell r="J18">
            <v>0</v>
          </cell>
          <cell r="K18">
            <v>143319</v>
          </cell>
          <cell r="M18">
            <v>0</v>
          </cell>
        </row>
        <row r="19">
          <cell r="F19">
            <v>9539.91</v>
          </cell>
          <cell r="H19">
            <v>0</v>
          </cell>
          <cell r="I19">
            <v>9539.91</v>
          </cell>
          <cell r="J19">
            <v>0</v>
          </cell>
          <cell r="K19">
            <v>9539.91</v>
          </cell>
          <cell r="M19">
            <v>0</v>
          </cell>
        </row>
        <row r="20">
          <cell r="F20">
            <v>42360.23</v>
          </cell>
          <cell r="H20">
            <v>0</v>
          </cell>
          <cell r="I20">
            <v>42360.23</v>
          </cell>
          <cell r="J20">
            <v>0</v>
          </cell>
          <cell r="K20">
            <v>42360.23</v>
          </cell>
          <cell r="M20">
            <v>34843.89</v>
          </cell>
        </row>
        <row r="21">
          <cell r="F21">
            <v>27528.639999999999</v>
          </cell>
          <cell r="H21">
            <v>0</v>
          </cell>
          <cell r="I21">
            <v>27528.639999999999</v>
          </cell>
          <cell r="J21">
            <v>0</v>
          </cell>
          <cell r="K21">
            <v>27528.639999999999</v>
          </cell>
          <cell r="M21">
            <v>11253.1</v>
          </cell>
        </row>
        <row r="22">
          <cell r="F22">
            <v>9729.11</v>
          </cell>
          <cell r="H22">
            <v>0</v>
          </cell>
          <cell r="I22">
            <v>9729.11</v>
          </cell>
          <cell r="J22">
            <v>0</v>
          </cell>
          <cell r="K22">
            <v>9729.11</v>
          </cell>
          <cell r="M22">
            <v>0</v>
          </cell>
        </row>
        <row r="23">
          <cell r="F23">
            <v>177211.61</v>
          </cell>
          <cell r="H23">
            <v>0</v>
          </cell>
          <cell r="I23">
            <v>177211.61</v>
          </cell>
          <cell r="J23">
            <v>0</v>
          </cell>
          <cell r="K23">
            <v>177211.61</v>
          </cell>
          <cell r="M23">
            <v>95261.63</v>
          </cell>
        </row>
        <row r="24">
          <cell r="F24">
            <v>0</v>
          </cell>
          <cell r="H24">
            <v>0</v>
          </cell>
          <cell r="I24">
            <v>0</v>
          </cell>
          <cell r="J24">
            <v>0</v>
          </cell>
          <cell r="K24">
            <v>0</v>
          </cell>
          <cell r="M24">
            <v>0</v>
          </cell>
        </row>
        <row r="25">
          <cell r="F25">
            <v>49566.15</v>
          </cell>
          <cell r="H25">
            <v>0</v>
          </cell>
          <cell r="I25">
            <v>49566.15</v>
          </cell>
          <cell r="J25">
            <v>0</v>
          </cell>
          <cell r="K25">
            <v>49566.15</v>
          </cell>
          <cell r="M25">
            <v>88248.97</v>
          </cell>
        </row>
        <row r="26">
          <cell r="F26">
            <v>67259.490000000005</v>
          </cell>
          <cell r="H26">
            <v>0</v>
          </cell>
          <cell r="I26">
            <v>67259.490000000005</v>
          </cell>
          <cell r="J26">
            <v>0</v>
          </cell>
          <cell r="K26">
            <v>67259.490000000005</v>
          </cell>
          <cell r="M26">
            <v>0</v>
          </cell>
        </row>
        <row r="27">
          <cell r="F27">
            <v>8080.24</v>
          </cell>
          <cell r="H27">
            <v>0</v>
          </cell>
          <cell r="I27">
            <v>8080.24</v>
          </cell>
          <cell r="J27">
            <v>0</v>
          </cell>
          <cell r="K27">
            <v>8080.24</v>
          </cell>
          <cell r="M27">
            <v>0</v>
          </cell>
        </row>
        <row r="28">
          <cell r="F28">
            <v>28515.51</v>
          </cell>
          <cell r="H28">
            <v>0</v>
          </cell>
          <cell r="I28">
            <v>28515.51</v>
          </cell>
          <cell r="J28">
            <v>0</v>
          </cell>
          <cell r="K28">
            <v>28515.51</v>
          </cell>
          <cell r="M28">
            <v>25278.59</v>
          </cell>
        </row>
        <row r="29">
          <cell r="F29">
            <v>24097.26</v>
          </cell>
          <cell r="H29">
            <v>0</v>
          </cell>
          <cell r="I29">
            <v>24097.26</v>
          </cell>
          <cell r="J29">
            <v>0</v>
          </cell>
          <cell r="K29">
            <v>24097.26</v>
          </cell>
          <cell r="M29">
            <v>10748.84</v>
          </cell>
        </row>
        <row r="30">
          <cell r="F30">
            <v>8301.9500000000007</v>
          </cell>
          <cell r="H30">
            <v>0</v>
          </cell>
          <cell r="I30">
            <v>8301.9500000000007</v>
          </cell>
          <cell r="J30">
            <v>0</v>
          </cell>
          <cell r="K30">
            <v>8301.9500000000007</v>
          </cell>
          <cell r="M30">
            <v>0</v>
          </cell>
        </row>
        <row r="31">
          <cell r="F31">
            <v>174084</v>
          </cell>
          <cell r="H31">
            <v>0</v>
          </cell>
          <cell r="I31">
            <v>174084</v>
          </cell>
          <cell r="J31">
            <v>0</v>
          </cell>
          <cell r="K31">
            <v>174084</v>
          </cell>
          <cell r="M31">
            <v>113070.5</v>
          </cell>
        </row>
        <row r="32">
          <cell r="F32">
            <v>0</v>
          </cell>
          <cell r="H32">
            <v>0</v>
          </cell>
          <cell r="I32">
            <v>0</v>
          </cell>
          <cell r="J32">
            <v>0</v>
          </cell>
          <cell r="K32">
            <v>0</v>
          </cell>
          <cell r="M32">
            <v>0</v>
          </cell>
        </row>
        <row r="33">
          <cell r="F33">
            <v>17437.66</v>
          </cell>
          <cell r="H33">
            <v>0</v>
          </cell>
          <cell r="I33">
            <v>17437.66</v>
          </cell>
          <cell r="J33">
            <v>0</v>
          </cell>
          <cell r="K33">
            <v>17437.66</v>
          </cell>
          <cell r="M33">
            <v>15161.63</v>
          </cell>
        </row>
        <row r="34">
          <cell r="F34">
            <v>0</v>
          </cell>
          <cell r="H34">
            <v>0</v>
          </cell>
          <cell r="I34">
            <v>0</v>
          </cell>
          <cell r="J34">
            <v>0</v>
          </cell>
          <cell r="K34">
            <v>0</v>
          </cell>
          <cell r="M34">
            <v>0</v>
          </cell>
        </row>
        <row r="35">
          <cell r="F35">
            <v>18088.61</v>
          </cell>
          <cell r="H35">
            <v>0</v>
          </cell>
          <cell r="I35">
            <v>18088.61</v>
          </cell>
          <cell r="J35">
            <v>0</v>
          </cell>
          <cell r="K35">
            <v>18088.61</v>
          </cell>
          <cell r="M35">
            <v>3641.03</v>
          </cell>
        </row>
        <row r="36">
          <cell r="F36">
            <v>0</v>
          </cell>
          <cell r="H36">
            <v>0</v>
          </cell>
          <cell r="I36">
            <v>0</v>
          </cell>
          <cell r="J36">
            <v>0</v>
          </cell>
          <cell r="K36">
            <v>0</v>
          </cell>
          <cell r="M36">
            <v>0</v>
          </cell>
        </row>
        <row r="37">
          <cell r="F37">
            <v>2878.33</v>
          </cell>
          <cell r="H37">
            <v>0</v>
          </cell>
          <cell r="I37">
            <v>2878.33</v>
          </cell>
          <cell r="J37">
            <v>0</v>
          </cell>
          <cell r="K37">
            <v>2878.33</v>
          </cell>
          <cell r="M37">
            <v>2384.0700000000002</v>
          </cell>
        </row>
        <row r="38">
          <cell r="F38">
            <v>0</v>
          </cell>
          <cell r="H38">
            <v>0</v>
          </cell>
          <cell r="I38">
            <v>0</v>
          </cell>
          <cell r="J38">
            <v>0</v>
          </cell>
          <cell r="K38">
            <v>0</v>
          </cell>
          <cell r="M38">
            <v>0</v>
          </cell>
        </row>
        <row r="39">
          <cell r="F39">
            <v>4049.58</v>
          </cell>
          <cell r="H39">
            <v>0</v>
          </cell>
          <cell r="I39">
            <v>4049.58</v>
          </cell>
          <cell r="J39">
            <v>0</v>
          </cell>
          <cell r="K39">
            <v>4049.58</v>
          </cell>
          <cell r="M39">
            <v>9050.42</v>
          </cell>
        </row>
        <row r="40">
          <cell r="F40">
            <v>-2445.1799999999998</v>
          </cell>
          <cell r="H40">
            <v>0</v>
          </cell>
          <cell r="I40">
            <v>-2445.1799999999998</v>
          </cell>
          <cell r="J40">
            <v>0</v>
          </cell>
          <cell r="K40">
            <v>-2445.1799999999998</v>
          </cell>
          <cell r="M40">
            <v>0</v>
          </cell>
        </row>
        <row r="41">
          <cell r="F41">
            <v>1192.26</v>
          </cell>
          <cell r="H41">
            <v>0</v>
          </cell>
          <cell r="I41">
            <v>1192.26</v>
          </cell>
          <cell r="J41">
            <v>0</v>
          </cell>
          <cell r="K41">
            <v>1192.26</v>
          </cell>
          <cell r="M41">
            <v>0</v>
          </cell>
        </row>
        <row r="42">
          <cell r="F42">
            <v>4072.2</v>
          </cell>
          <cell r="H42">
            <v>0</v>
          </cell>
          <cell r="I42">
            <v>4072.2</v>
          </cell>
          <cell r="J42">
            <v>0</v>
          </cell>
          <cell r="K42">
            <v>4072.2</v>
          </cell>
          <cell r="M42">
            <v>929.25</v>
          </cell>
        </row>
        <row r="43">
          <cell r="F43">
            <v>4539.46</v>
          </cell>
          <cell r="H43">
            <v>0</v>
          </cell>
          <cell r="I43">
            <v>4539.46</v>
          </cell>
          <cell r="J43">
            <v>0</v>
          </cell>
          <cell r="K43">
            <v>4539.46</v>
          </cell>
          <cell r="M43">
            <v>1078.9100000000001</v>
          </cell>
        </row>
        <row r="44">
          <cell r="F44">
            <v>1906.6</v>
          </cell>
          <cell r="H44">
            <v>0</v>
          </cell>
          <cell r="I44">
            <v>1906.6</v>
          </cell>
          <cell r="J44">
            <v>0</v>
          </cell>
          <cell r="K44">
            <v>1906.6</v>
          </cell>
          <cell r="M44">
            <v>0</v>
          </cell>
        </row>
        <row r="45">
          <cell r="F45">
            <v>0</v>
          </cell>
          <cell r="H45">
            <v>0</v>
          </cell>
          <cell r="I45">
            <v>0</v>
          </cell>
          <cell r="J45">
            <v>0</v>
          </cell>
          <cell r="K45">
            <v>0</v>
          </cell>
          <cell r="M45">
            <v>0</v>
          </cell>
        </row>
        <row r="46">
          <cell r="F46">
            <v>0</v>
          </cell>
          <cell r="H46">
            <v>0</v>
          </cell>
          <cell r="I46">
            <v>0</v>
          </cell>
          <cell r="J46">
            <v>0</v>
          </cell>
          <cell r="K46">
            <v>0</v>
          </cell>
          <cell r="M46">
            <v>0</v>
          </cell>
        </row>
        <row r="47">
          <cell r="F47">
            <v>57297.96</v>
          </cell>
          <cell r="H47">
            <v>93654</v>
          </cell>
          <cell r="I47">
            <v>150951.96</v>
          </cell>
          <cell r="J47">
            <v>0</v>
          </cell>
          <cell r="K47">
            <v>150951.96</v>
          </cell>
          <cell r="M47">
            <v>57298</v>
          </cell>
        </row>
        <row r="48">
          <cell r="F48">
            <v>5689269.0000000019</v>
          </cell>
          <cell r="H48">
            <v>93654</v>
          </cell>
          <cell r="I48">
            <v>5782923.0000000019</v>
          </cell>
          <cell r="J48">
            <v>0</v>
          </cell>
          <cell r="K48">
            <v>5782923.0000000019</v>
          </cell>
          <cell r="M48">
            <v>3132301.9499999997</v>
          </cell>
        </row>
        <row r="50">
          <cell r="F50">
            <v>0</v>
          </cell>
          <cell r="H50">
            <v>0</v>
          </cell>
          <cell r="I50">
            <v>0</v>
          </cell>
          <cell r="J50">
            <v>0</v>
          </cell>
          <cell r="K50">
            <v>0</v>
          </cell>
          <cell r="M50">
            <v>0</v>
          </cell>
        </row>
        <row r="52">
          <cell r="F52">
            <v>0</v>
          </cell>
          <cell r="H52">
            <v>0</v>
          </cell>
          <cell r="I52">
            <v>0</v>
          </cell>
          <cell r="J52">
            <v>0</v>
          </cell>
          <cell r="K52">
            <v>0</v>
          </cell>
          <cell r="M52">
            <v>0</v>
          </cell>
        </row>
        <row r="54">
          <cell r="F54">
            <v>3206.34</v>
          </cell>
          <cell r="H54">
            <v>0</v>
          </cell>
          <cell r="I54">
            <v>3206.34</v>
          </cell>
          <cell r="J54">
            <v>0</v>
          </cell>
          <cell r="K54">
            <v>3206.34</v>
          </cell>
          <cell r="M54">
            <v>28243.9</v>
          </cell>
        </row>
        <row r="55">
          <cell r="F55">
            <v>37458.050000000003</v>
          </cell>
          <cell r="H55">
            <v>0</v>
          </cell>
          <cell r="I55">
            <v>37458.050000000003</v>
          </cell>
          <cell r="J55">
            <v>0</v>
          </cell>
          <cell r="K55">
            <v>37458.050000000003</v>
          </cell>
          <cell r="M55">
            <v>74160.77</v>
          </cell>
        </row>
        <row r="56">
          <cell r="F56">
            <v>0</v>
          </cell>
          <cell r="H56">
            <v>0</v>
          </cell>
          <cell r="I56">
            <v>0</v>
          </cell>
          <cell r="J56">
            <v>0</v>
          </cell>
          <cell r="K56">
            <v>0</v>
          </cell>
          <cell r="M56">
            <v>0</v>
          </cell>
        </row>
        <row r="57">
          <cell r="F57">
            <v>2439.23</v>
          </cell>
          <cell r="H57">
            <v>0</v>
          </cell>
          <cell r="I57">
            <v>2439.23</v>
          </cell>
          <cell r="J57">
            <v>0</v>
          </cell>
          <cell r="K57">
            <v>2439.23</v>
          </cell>
          <cell r="M57">
            <v>9178.02</v>
          </cell>
        </row>
        <row r="58">
          <cell r="F58">
            <v>0</v>
          </cell>
          <cell r="H58">
            <v>0</v>
          </cell>
          <cell r="I58">
            <v>0</v>
          </cell>
          <cell r="J58">
            <v>0</v>
          </cell>
          <cell r="K58">
            <v>0</v>
          </cell>
          <cell r="M58">
            <v>0</v>
          </cell>
        </row>
        <row r="59">
          <cell r="F59">
            <v>68103.05</v>
          </cell>
          <cell r="H59">
            <v>0</v>
          </cell>
          <cell r="I59">
            <v>68103.05</v>
          </cell>
          <cell r="J59">
            <v>0</v>
          </cell>
          <cell r="K59">
            <v>68103.05</v>
          </cell>
          <cell r="M59">
            <v>38350</v>
          </cell>
        </row>
        <row r="60">
          <cell r="F60">
            <v>0</v>
          </cell>
          <cell r="H60">
            <v>0</v>
          </cell>
          <cell r="I60">
            <v>0</v>
          </cell>
          <cell r="J60">
            <v>0</v>
          </cell>
          <cell r="K60">
            <v>0</v>
          </cell>
          <cell r="M60">
            <v>0</v>
          </cell>
        </row>
        <row r="61">
          <cell r="F61">
            <v>0</v>
          </cell>
          <cell r="H61">
            <v>0</v>
          </cell>
          <cell r="I61">
            <v>0</v>
          </cell>
          <cell r="J61">
            <v>0</v>
          </cell>
          <cell r="K61">
            <v>0</v>
          </cell>
          <cell r="M61">
            <v>0</v>
          </cell>
        </row>
        <row r="62">
          <cell r="F62">
            <v>18904.75</v>
          </cell>
          <cell r="H62">
            <v>0</v>
          </cell>
          <cell r="I62">
            <v>18904.75</v>
          </cell>
          <cell r="J62">
            <v>0</v>
          </cell>
          <cell r="K62">
            <v>18904.75</v>
          </cell>
          <cell r="M62">
            <v>188267.69</v>
          </cell>
        </row>
        <row r="63">
          <cell r="F63">
            <v>0</v>
          </cell>
          <cell r="H63">
            <v>0</v>
          </cell>
          <cell r="I63">
            <v>0</v>
          </cell>
          <cell r="J63">
            <v>0</v>
          </cell>
          <cell r="K63">
            <v>0</v>
          </cell>
          <cell r="M63">
            <v>0</v>
          </cell>
        </row>
        <row r="64">
          <cell r="F64">
            <v>0</v>
          </cell>
          <cell r="H64">
            <v>0</v>
          </cell>
          <cell r="I64">
            <v>0</v>
          </cell>
          <cell r="J64">
            <v>0</v>
          </cell>
          <cell r="K64">
            <v>0</v>
          </cell>
          <cell r="M64">
            <v>0</v>
          </cell>
        </row>
        <row r="65">
          <cell r="F65">
            <v>0</v>
          </cell>
          <cell r="H65">
            <v>0</v>
          </cell>
          <cell r="I65">
            <v>0</v>
          </cell>
          <cell r="J65">
            <v>0</v>
          </cell>
          <cell r="K65">
            <v>0</v>
          </cell>
          <cell r="M65">
            <v>5224.95</v>
          </cell>
        </row>
        <row r="66">
          <cell r="F66">
            <v>0</v>
          </cell>
          <cell r="H66">
            <v>0</v>
          </cell>
          <cell r="I66">
            <v>0</v>
          </cell>
          <cell r="J66">
            <v>0</v>
          </cell>
          <cell r="K66">
            <v>0</v>
          </cell>
          <cell r="M66">
            <v>5173.32</v>
          </cell>
        </row>
        <row r="67">
          <cell r="F67">
            <v>0</v>
          </cell>
          <cell r="H67">
            <v>0</v>
          </cell>
          <cell r="I67">
            <v>0</v>
          </cell>
          <cell r="J67">
            <v>0</v>
          </cell>
          <cell r="K67">
            <v>0</v>
          </cell>
          <cell r="M67">
            <v>5173.33</v>
          </cell>
        </row>
        <row r="68">
          <cell r="F68">
            <v>0</v>
          </cell>
          <cell r="H68">
            <v>0</v>
          </cell>
          <cell r="I68">
            <v>0</v>
          </cell>
          <cell r="J68">
            <v>0</v>
          </cell>
          <cell r="K68">
            <v>0</v>
          </cell>
          <cell r="M68">
            <v>0</v>
          </cell>
        </row>
        <row r="69">
          <cell r="F69">
            <v>0</v>
          </cell>
          <cell r="H69">
            <v>0</v>
          </cell>
          <cell r="I69">
            <v>0</v>
          </cell>
          <cell r="J69">
            <v>0</v>
          </cell>
          <cell r="K69">
            <v>0</v>
          </cell>
          <cell r="M69">
            <v>0</v>
          </cell>
        </row>
        <row r="70">
          <cell r="F70">
            <v>1700</v>
          </cell>
          <cell r="H70">
            <v>0</v>
          </cell>
          <cell r="I70">
            <v>1700</v>
          </cell>
          <cell r="J70">
            <v>0</v>
          </cell>
          <cell r="K70">
            <v>1700</v>
          </cell>
          <cell r="M70">
            <v>1425</v>
          </cell>
        </row>
        <row r="71">
          <cell r="F71">
            <v>0</v>
          </cell>
          <cell r="H71">
            <v>0</v>
          </cell>
          <cell r="I71">
            <v>0</v>
          </cell>
          <cell r="J71">
            <v>0</v>
          </cell>
          <cell r="K71">
            <v>0</v>
          </cell>
          <cell r="M71">
            <v>0</v>
          </cell>
        </row>
        <row r="72">
          <cell r="F72">
            <v>22197.38</v>
          </cell>
          <cell r="H72">
            <v>0</v>
          </cell>
          <cell r="I72">
            <v>22197.38</v>
          </cell>
          <cell r="J72">
            <v>0</v>
          </cell>
          <cell r="K72">
            <v>22197.38</v>
          </cell>
          <cell r="M72">
            <v>49132.78</v>
          </cell>
        </row>
        <row r="73">
          <cell r="F73">
            <v>0</v>
          </cell>
          <cell r="H73">
            <v>0</v>
          </cell>
          <cell r="I73">
            <v>0</v>
          </cell>
          <cell r="J73">
            <v>0</v>
          </cell>
          <cell r="K73">
            <v>0</v>
          </cell>
          <cell r="M73">
            <v>0</v>
          </cell>
        </row>
        <row r="74">
          <cell r="F74">
            <v>0</v>
          </cell>
          <cell r="H74">
            <v>0</v>
          </cell>
          <cell r="I74">
            <v>0</v>
          </cell>
          <cell r="J74">
            <v>0</v>
          </cell>
          <cell r="K74">
            <v>0</v>
          </cell>
          <cell r="M74">
            <v>212871.52</v>
          </cell>
        </row>
        <row r="75">
          <cell r="F75">
            <v>167573.14000000001</v>
          </cell>
          <cell r="H75">
            <v>0</v>
          </cell>
          <cell r="I75">
            <v>167573.14000000001</v>
          </cell>
          <cell r="J75">
            <v>0</v>
          </cell>
          <cell r="K75">
            <v>167573.14000000001</v>
          </cell>
          <cell r="M75">
            <v>0</v>
          </cell>
        </row>
        <row r="76">
          <cell r="F76">
            <v>1566.66</v>
          </cell>
          <cell r="H76">
            <v>0</v>
          </cell>
          <cell r="I76">
            <v>1566.66</v>
          </cell>
          <cell r="J76">
            <v>0</v>
          </cell>
          <cell r="K76">
            <v>1566.66</v>
          </cell>
          <cell r="M76">
            <v>0</v>
          </cell>
        </row>
        <row r="77">
          <cell r="F77">
            <v>0</v>
          </cell>
          <cell r="H77">
            <v>0</v>
          </cell>
          <cell r="I77">
            <v>0</v>
          </cell>
          <cell r="J77">
            <v>0</v>
          </cell>
          <cell r="K77">
            <v>0</v>
          </cell>
          <cell r="M77">
            <v>56500</v>
          </cell>
        </row>
        <row r="78">
          <cell r="F78">
            <v>0</v>
          </cell>
          <cell r="H78">
            <v>0</v>
          </cell>
          <cell r="I78">
            <v>0</v>
          </cell>
          <cell r="J78">
            <v>0</v>
          </cell>
          <cell r="K78">
            <v>0</v>
          </cell>
          <cell r="M78">
            <v>33125</v>
          </cell>
        </row>
        <row r="79">
          <cell r="F79">
            <v>36935</v>
          </cell>
          <cell r="H79">
            <v>0</v>
          </cell>
          <cell r="I79">
            <v>36935</v>
          </cell>
          <cell r="J79">
            <v>0</v>
          </cell>
          <cell r="K79">
            <v>36935</v>
          </cell>
          <cell r="M79">
            <v>1377590.99</v>
          </cell>
        </row>
        <row r="80">
          <cell r="F80">
            <v>0</v>
          </cell>
          <cell r="H80">
            <v>0</v>
          </cell>
          <cell r="I80">
            <v>0</v>
          </cell>
          <cell r="J80">
            <v>0</v>
          </cell>
          <cell r="K80">
            <v>0</v>
          </cell>
          <cell r="M80">
            <v>22857.360000000001</v>
          </cell>
        </row>
        <row r="81">
          <cell r="F81">
            <v>0</v>
          </cell>
          <cell r="H81">
            <v>0</v>
          </cell>
          <cell r="I81">
            <v>0</v>
          </cell>
          <cell r="J81">
            <v>0</v>
          </cell>
          <cell r="K81">
            <v>0</v>
          </cell>
          <cell r="M81">
            <v>0</v>
          </cell>
        </row>
        <row r="82">
          <cell r="F82">
            <v>1465941.84</v>
          </cell>
          <cell r="H82">
            <v>0</v>
          </cell>
          <cell r="I82">
            <v>1465941.84</v>
          </cell>
          <cell r="J82">
            <v>0</v>
          </cell>
          <cell r="K82">
            <v>1465941.84</v>
          </cell>
          <cell r="M82">
            <v>2835401.04</v>
          </cell>
        </row>
        <row r="83">
          <cell r="F83">
            <v>3307694.01</v>
          </cell>
          <cell r="H83">
            <v>0</v>
          </cell>
          <cell r="I83">
            <v>3307694.01</v>
          </cell>
          <cell r="J83">
            <v>0</v>
          </cell>
          <cell r="K83">
            <v>3307694.01</v>
          </cell>
          <cell r="M83">
            <v>1016552.09</v>
          </cell>
        </row>
        <row r="84">
          <cell r="F84">
            <v>33504.269999999997</v>
          </cell>
          <cell r="H84">
            <v>0</v>
          </cell>
          <cell r="I84">
            <v>33504.269999999997</v>
          </cell>
          <cell r="J84">
            <v>0</v>
          </cell>
          <cell r="K84">
            <v>33504.269999999997</v>
          </cell>
          <cell r="M84">
            <v>0</v>
          </cell>
        </row>
        <row r="85">
          <cell r="F85">
            <v>6383.61</v>
          </cell>
          <cell r="H85">
            <v>0</v>
          </cell>
          <cell r="I85">
            <v>6383.61</v>
          </cell>
          <cell r="J85">
            <v>0</v>
          </cell>
          <cell r="K85">
            <v>6383.61</v>
          </cell>
          <cell r="M85">
            <v>0</v>
          </cell>
        </row>
        <row r="86">
          <cell r="F86">
            <v>0</v>
          </cell>
          <cell r="H86">
            <v>0</v>
          </cell>
          <cell r="I86">
            <v>0</v>
          </cell>
          <cell r="J86">
            <v>0</v>
          </cell>
          <cell r="K86">
            <v>0</v>
          </cell>
          <cell r="M86">
            <v>0</v>
          </cell>
        </row>
        <row r="87">
          <cell r="F87">
            <v>15569</v>
          </cell>
          <cell r="H87">
            <v>0</v>
          </cell>
          <cell r="I87">
            <v>15569</v>
          </cell>
          <cell r="J87">
            <v>0</v>
          </cell>
          <cell r="K87">
            <v>15569</v>
          </cell>
          <cell r="M87">
            <v>7500</v>
          </cell>
        </row>
        <row r="88">
          <cell r="F88">
            <v>33710.14</v>
          </cell>
          <cell r="H88">
            <v>0</v>
          </cell>
          <cell r="I88">
            <v>33710.14</v>
          </cell>
          <cell r="J88">
            <v>0</v>
          </cell>
          <cell r="K88">
            <v>33710.14</v>
          </cell>
          <cell r="M88">
            <v>25539.69</v>
          </cell>
        </row>
        <row r="89">
          <cell r="F89">
            <v>12927.85</v>
          </cell>
          <cell r="H89">
            <v>0</v>
          </cell>
          <cell r="I89">
            <v>12927.85</v>
          </cell>
          <cell r="J89">
            <v>0</v>
          </cell>
          <cell r="K89">
            <v>12927.85</v>
          </cell>
          <cell r="M89">
            <v>11061.15</v>
          </cell>
        </row>
        <row r="90">
          <cell r="F90">
            <v>0</v>
          </cell>
          <cell r="H90">
            <v>0</v>
          </cell>
          <cell r="I90">
            <v>0</v>
          </cell>
          <cell r="J90">
            <v>0</v>
          </cell>
          <cell r="K90">
            <v>0</v>
          </cell>
          <cell r="M90">
            <v>0</v>
          </cell>
        </row>
        <row r="91">
          <cell r="F91">
            <v>110679.07</v>
          </cell>
          <cell r="H91">
            <v>0</v>
          </cell>
          <cell r="I91">
            <v>110679.07</v>
          </cell>
          <cell r="J91">
            <v>0</v>
          </cell>
          <cell r="K91">
            <v>110679.07</v>
          </cell>
          <cell r="M91">
            <v>46781.17</v>
          </cell>
        </row>
        <row r="92">
          <cell r="F92">
            <v>17993.91</v>
          </cell>
          <cell r="H92">
            <v>0</v>
          </cell>
          <cell r="I92">
            <v>17993.91</v>
          </cell>
          <cell r="J92">
            <v>0</v>
          </cell>
          <cell r="K92">
            <v>17993.91</v>
          </cell>
          <cell r="M92">
            <v>0</v>
          </cell>
        </row>
        <row r="93">
          <cell r="F93">
            <v>0</v>
          </cell>
          <cell r="H93">
            <v>0</v>
          </cell>
          <cell r="I93">
            <v>0</v>
          </cell>
          <cell r="J93">
            <v>0</v>
          </cell>
          <cell r="K93">
            <v>0</v>
          </cell>
          <cell r="M93">
            <v>0</v>
          </cell>
        </row>
        <row r="94">
          <cell r="F94">
            <v>0</v>
          </cell>
          <cell r="H94">
            <v>0</v>
          </cell>
          <cell r="I94">
            <v>0</v>
          </cell>
          <cell r="J94">
            <v>0</v>
          </cell>
          <cell r="K94">
            <v>0</v>
          </cell>
          <cell r="M94">
            <v>1330.69</v>
          </cell>
        </row>
        <row r="95">
          <cell r="F95">
            <v>0</v>
          </cell>
          <cell r="H95">
            <v>0</v>
          </cell>
          <cell r="I95">
            <v>0</v>
          </cell>
          <cell r="J95">
            <v>0</v>
          </cell>
          <cell r="K95">
            <v>0</v>
          </cell>
          <cell r="M95">
            <v>1330.68</v>
          </cell>
        </row>
        <row r="96">
          <cell r="F96">
            <v>6333.63</v>
          </cell>
          <cell r="H96">
            <v>0</v>
          </cell>
          <cell r="I96">
            <v>6333.63</v>
          </cell>
          <cell r="J96">
            <v>0</v>
          </cell>
          <cell r="K96">
            <v>6333.63</v>
          </cell>
          <cell r="M96">
            <v>49912.480000000003</v>
          </cell>
        </row>
        <row r="97">
          <cell r="F97">
            <v>0</v>
          </cell>
          <cell r="H97">
            <v>0</v>
          </cell>
          <cell r="I97">
            <v>0</v>
          </cell>
          <cell r="J97">
            <v>0</v>
          </cell>
          <cell r="K97">
            <v>0</v>
          </cell>
          <cell r="M97">
            <v>997.2</v>
          </cell>
        </row>
        <row r="98">
          <cell r="F98">
            <v>0</v>
          </cell>
          <cell r="H98">
            <v>0</v>
          </cell>
          <cell r="I98">
            <v>0</v>
          </cell>
          <cell r="J98">
            <v>0</v>
          </cell>
          <cell r="K98">
            <v>0</v>
          </cell>
          <cell r="M98">
            <v>0</v>
          </cell>
        </row>
        <row r="99">
          <cell r="F99">
            <v>1116.0899999999999</v>
          </cell>
          <cell r="H99">
            <v>0</v>
          </cell>
          <cell r="I99">
            <v>1116.0899999999999</v>
          </cell>
          <cell r="J99">
            <v>0</v>
          </cell>
          <cell r="K99">
            <v>1116.0899999999999</v>
          </cell>
          <cell r="M99">
            <v>217268.4</v>
          </cell>
        </row>
        <row r="100">
          <cell r="F100">
            <v>180357.91</v>
          </cell>
          <cell r="H100">
            <v>0</v>
          </cell>
          <cell r="I100">
            <v>180357.91</v>
          </cell>
          <cell r="J100">
            <v>0</v>
          </cell>
          <cell r="K100">
            <v>180357.91</v>
          </cell>
          <cell r="M100">
            <v>369126.57</v>
          </cell>
        </row>
        <row r="101">
          <cell r="F101">
            <v>119543.63</v>
          </cell>
          <cell r="H101">
            <v>0</v>
          </cell>
          <cell r="I101">
            <v>119543.63</v>
          </cell>
          <cell r="J101">
            <v>0</v>
          </cell>
          <cell r="K101">
            <v>119543.63</v>
          </cell>
          <cell r="M101">
            <v>0</v>
          </cell>
        </row>
        <row r="102">
          <cell r="F102">
            <v>10480</v>
          </cell>
          <cell r="H102">
            <v>0</v>
          </cell>
          <cell r="I102">
            <v>10480</v>
          </cell>
          <cell r="J102">
            <v>0</v>
          </cell>
          <cell r="K102">
            <v>10480</v>
          </cell>
          <cell r="M102">
            <v>0</v>
          </cell>
        </row>
        <row r="103">
          <cell r="F103">
            <v>304345.43</v>
          </cell>
          <cell r="H103">
            <v>0</v>
          </cell>
          <cell r="I103">
            <v>304345.43</v>
          </cell>
          <cell r="J103">
            <v>0</v>
          </cell>
          <cell r="K103">
            <v>304345.43</v>
          </cell>
          <cell r="M103">
            <v>416601.29</v>
          </cell>
        </row>
        <row r="104">
          <cell r="F104">
            <v>6692.4</v>
          </cell>
          <cell r="H104">
            <v>0</v>
          </cell>
          <cell r="I104">
            <v>6692.4</v>
          </cell>
          <cell r="J104">
            <v>0</v>
          </cell>
          <cell r="K104">
            <v>6692.4</v>
          </cell>
          <cell r="M104">
            <v>5391.56</v>
          </cell>
        </row>
        <row r="105">
          <cell r="F105">
            <v>0</v>
          </cell>
          <cell r="H105">
            <v>0</v>
          </cell>
          <cell r="I105">
            <v>0</v>
          </cell>
          <cell r="J105">
            <v>0</v>
          </cell>
          <cell r="K105">
            <v>0</v>
          </cell>
          <cell r="M105">
            <v>10363.56</v>
          </cell>
        </row>
        <row r="106">
          <cell r="F106">
            <v>0</v>
          </cell>
          <cell r="H106">
            <v>0</v>
          </cell>
          <cell r="I106">
            <v>0</v>
          </cell>
          <cell r="J106">
            <v>0</v>
          </cell>
          <cell r="K106">
            <v>0</v>
          </cell>
          <cell r="M106">
            <v>-17283</v>
          </cell>
        </row>
        <row r="107">
          <cell r="F107">
            <v>265944.26</v>
          </cell>
          <cell r="H107">
            <v>0</v>
          </cell>
          <cell r="I107">
            <v>265944.26</v>
          </cell>
          <cell r="J107">
            <v>0</v>
          </cell>
          <cell r="K107">
            <v>265944.26</v>
          </cell>
          <cell r="M107">
            <v>536570.98</v>
          </cell>
        </row>
        <row r="108">
          <cell r="F108">
            <v>0</v>
          </cell>
          <cell r="H108">
            <v>0</v>
          </cell>
          <cell r="I108">
            <v>0</v>
          </cell>
          <cell r="J108">
            <v>0</v>
          </cell>
          <cell r="K108">
            <v>0</v>
          </cell>
          <cell r="M108">
            <v>45905.62</v>
          </cell>
        </row>
        <row r="109">
          <cell r="F109">
            <v>30455.39</v>
          </cell>
          <cell r="H109">
            <v>0</v>
          </cell>
          <cell r="I109">
            <v>30455.39</v>
          </cell>
          <cell r="J109">
            <v>0</v>
          </cell>
          <cell r="K109">
            <v>30455.39</v>
          </cell>
          <cell r="M109">
            <v>0</v>
          </cell>
        </row>
        <row r="110">
          <cell r="F110">
            <v>0</v>
          </cell>
          <cell r="H110">
            <v>0</v>
          </cell>
          <cell r="I110">
            <v>0</v>
          </cell>
          <cell r="J110">
            <v>0</v>
          </cell>
          <cell r="K110">
            <v>0</v>
          </cell>
          <cell r="M110">
            <v>54138.86</v>
          </cell>
        </row>
        <row r="111">
          <cell r="F111">
            <v>0</v>
          </cell>
          <cell r="H111">
            <v>0</v>
          </cell>
          <cell r="I111">
            <v>0</v>
          </cell>
          <cell r="J111">
            <v>0</v>
          </cell>
          <cell r="K111">
            <v>0</v>
          </cell>
          <cell r="M111">
            <v>49048.28</v>
          </cell>
        </row>
        <row r="112">
          <cell r="F112">
            <v>3199.15</v>
          </cell>
          <cell r="H112">
            <v>0</v>
          </cell>
          <cell r="I112">
            <v>3199.15</v>
          </cell>
          <cell r="J112">
            <v>0</v>
          </cell>
          <cell r="K112">
            <v>3199.15</v>
          </cell>
          <cell r="M112">
            <v>97430.81</v>
          </cell>
        </row>
        <row r="113">
          <cell r="F113">
            <v>38685.160000000003</v>
          </cell>
          <cell r="H113">
            <v>0</v>
          </cell>
          <cell r="I113">
            <v>38685.160000000003</v>
          </cell>
          <cell r="J113">
            <v>0</v>
          </cell>
          <cell r="K113">
            <v>38685.160000000003</v>
          </cell>
          <cell r="M113">
            <v>0</v>
          </cell>
        </row>
        <row r="114">
          <cell r="F114">
            <v>57212.71</v>
          </cell>
          <cell r="H114">
            <v>0</v>
          </cell>
          <cell r="I114">
            <v>57212.71</v>
          </cell>
          <cell r="J114">
            <v>0</v>
          </cell>
          <cell r="K114">
            <v>57212.71</v>
          </cell>
          <cell r="M114">
            <v>20305.09</v>
          </cell>
        </row>
        <row r="115">
          <cell r="F115">
            <v>17500</v>
          </cell>
          <cell r="H115">
            <v>0</v>
          </cell>
          <cell r="I115">
            <v>17500</v>
          </cell>
          <cell r="J115">
            <v>0</v>
          </cell>
          <cell r="K115">
            <v>17500</v>
          </cell>
          <cell r="M115">
            <v>28750</v>
          </cell>
        </row>
        <row r="116">
          <cell r="F116">
            <v>403011.13</v>
          </cell>
          <cell r="H116">
            <v>0</v>
          </cell>
          <cell r="I116">
            <v>403011.13</v>
          </cell>
          <cell r="J116">
            <v>0</v>
          </cell>
          <cell r="K116">
            <v>403011.13</v>
          </cell>
          <cell r="M116">
            <v>0</v>
          </cell>
        </row>
        <row r="117">
          <cell r="F117">
            <v>0</v>
          </cell>
          <cell r="H117">
            <v>0</v>
          </cell>
          <cell r="I117">
            <v>0</v>
          </cell>
          <cell r="J117">
            <v>0</v>
          </cell>
          <cell r="K117">
            <v>0</v>
          </cell>
          <cell r="M117">
            <v>0</v>
          </cell>
        </row>
        <row r="118">
          <cell r="F118">
            <v>0</v>
          </cell>
          <cell r="H118">
            <v>0</v>
          </cell>
          <cell r="I118">
            <v>0</v>
          </cell>
          <cell r="J118">
            <v>0</v>
          </cell>
          <cell r="K118">
            <v>0</v>
          </cell>
          <cell r="M118">
            <v>0</v>
          </cell>
        </row>
        <row r="119">
          <cell r="F119">
            <v>0</v>
          </cell>
          <cell r="H119">
            <v>0</v>
          </cell>
          <cell r="I119">
            <v>0</v>
          </cell>
          <cell r="J119">
            <v>0</v>
          </cell>
          <cell r="K119">
            <v>0</v>
          </cell>
          <cell r="M119">
            <v>0</v>
          </cell>
        </row>
        <row r="120">
          <cell r="F120">
            <v>0</v>
          </cell>
          <cell r="H120">
            <v>0</v>
          </cell>
          <cell r="I120">
            <v>0</v>
          </cell>
          <cell r="J120">
            <v>0</v>
          </cell>
          <cell r="K120">
            <v>0</v>
          </cell>
          <cell r="M120">
            <v>50926.17</v>
          </cell>
        </row>
        <row r="121">
          <cell r="F121">
            <v>0</v>
          </cell>
          <cell r="H121">
            <v>0</v>
          </cell>
          <cell r="I121">
            <v>0</v>
          </cell>
          <cell r="J121">
            <v>0</v>
          </cell>
          <cell r="K121">
            <v>0</v>
          </cell>
          <cell r="M121">
            <v>0</v>
          </cell>
        </row>
        <row r="122">
          <cell r="F122">
            <v>57256.65</v>
          </cell>
          <cell r="H122">
            <v>0</v>
          </cell>
          <cell r="I122">
            <v>57256.65</v>
          </cell>
          <cell r="J122">
            <v>0</v>
          </cell>
          <cell r="K122">
            <v>57256.65</v>
          </cell>
          <cell r="M122">
            <v>153839.66</v>
          </cell>
        </row>
        <row r="123">
          <cell r="F123">
            <v>0</v>
          </cell>
          <cell r="H123">
            <v>0</v>
          </cell>
          <cell r="I123">
            <v>0</v>
          </cell>
          <cell r="J123">
            <v>0</v>
          </cell>
          <cell r="K123">
            <v>0</v>
          </cell>
          <cell r="M123">
            <v>5165.05</v>
          </cell>
        </row>
        <row r="124">
          <cell r="F124">
            <v>0</v>
          </cell>
          <cell r="H124">
            <v>0</v>
          </cell>
          <cell r="I124">
            <v>0</v>
          </cell>
          <cell r="J124">
            <v>0</v>
          </cell>
          <cell r="K124">
            <v>0</v>
          </cell>
          <cell r="M124">
            <v>36759.599999999999</v>
          </cell>
        </row>
        <row r="125">
          <cell r="F125">
            <v>0</v>
          </cell>
          <cell r="H125">
            <v>0</v>
          </cell>
          <cell r="I125">
            <v>0</v>
          </cell>
          <cell r="J125">
            <v>0</v>
          </cell>
          <cell r="K125">
            <v>0</v>
          </cell>
          <cell r="M125">
            <v>20139.02</v>
          </cell>
        </row>
        <row r="126">
          <cell r="F126">
            <v>0</v>
          </cell>
          <cell r="H126">
            <v>0</v>
          </cell>
          <cell r="I126">
            <v>0</v>
          </cell>
          <cell r="J126">
            <v>0</v>
          </cell>
          <cell r="K126">
            <v>0</v>
          </cell>
          <cell r="M126">
            <v>32516.75</v>
          </cell>
        </row>
        <row r="127">
          <cell r="F127">
            <v>0</v>
          </cell>
          <cell r="H127">
            <v>0</v>
          </cell>
          <cell r="I127">
            <v>0</v>
          </cell>
          <cell r="J127">
            <v>0</v>
          </cell>
          <cell r="K127">
            <v>0</v>
          </cell>
          <cell r="M127">
            <v>0</v>
          </cell>
        </row>
        <row r="128">
          <cell r="F128">
            <v>201511.89</v>
          </cell>
          <cell r="H128">
            <v>0</v>
          </cell>
          <cell r="I128">
            <v>201511.89</v>
          </cell>
          <cell r="J128">
            <v>0</v>
          </cell>
          <cell r="K128">
            <v>201511.89</v>
          </cell>
          <cell r="M128">
            <v>0</v>
          </cell>
        </row>
        <row r="129">
          <cell r="F129">
            <v>41250</v>
          </cell>
          <cell r="H129">
            <v>0</v>
          </cell>
          <cell r="I129">
            <v>41250</v>
          </cell>
          <cell r="J129">
            <v>0</v>
          </cell>
          <cell r="K129">
            <v>41250</v>
          </cell>
          <cell r="M129">
            <v>12500</v>
          </cell>
        </row>
        <row r="130">
          <cell r="F130">
            <v>0</v>
          </cell>
          <cell r="H130">
            <v>0</v>
          </cell>
          <cell r="I130">
            <v>0</v>
          </cell>
          <cell r="J130">
            <v>0</v>
          </cell>
          <cell r="K130">
            <v>0</v>
          </cell>
          <cell r="M130">
            <v>0</v>
          </cell>
        </row>
        <row r="131">
          <cell r="F131">
            <v>0</v>
          </cell>
          <cell r="H131">
            <v>0</v>
          </cell>
          <cell r="I131">
            <v>0</v>
          </cell>
          <cell r="J131">
            <v>0</v>
          </cell>
          <cell r="K131">
            <v>0</v>
          </cell>
          <cell r="M131">
            <v>4509.96</v>
          </cell>
        </row>
        <row r="132">
          <cell r="F132">
            <v>0</v>
          </cell>
          <cell r="H132">
            <v>0</v>
          </cell>
          <cell r="I132">
            <v>0</v>
          </cell>
          <cell r="J132">
            <v>0</v>
          </cell>
          <cell r="K132">
            <v>0</v>
          </cell>
          <cell r="M132">
            <v>364</v>
          </cell>
        </row>
        <row r="133">
          <cell r="F133">
            <v>0</v>
          </cell>
          <cell r="H133">
            <v>0</v>
          </cell>
          <cell r="I133">
            <v>0</v>
          </cell>
          <cell r="J133">
            <v>0</v>
          </cell>
          <cell r="K133">
            <v>0</v>
          </cell>
          <cell r="M133">
            <v>364</v>
          </cell>
        </row>
        <row r="134">
          <cell r="F134">
            <v>0</v>
          </cell>
          <cell r="H134">
            <v>0</v>
          </cell>
          <cell r="I134">
            <v>0</v>
          </cell>
          <cell r="J134">
            <v>0</v>
          </cell>
          <cell r="K134">
            <v>0</v>
          </cell>
          <cell r="M134">
            <v>364</v>
          </cell>
        </row>
        <row r="135">
          <cell r="F135">
            <v>0</v>
          </cell>
          <cell r="H135">
            <v>0</v>
          </cell>
          <cell r="I135">
            <v>0</v>
          </cell>
          <cell r="J135">
            <v>0</v>
          </cell>
          <cell r="K135">
            <v>0</v>
          </cell>
          <cell r="M135">
            <v>0</v>
          </cell>
        </row>
        <row r="136">
          <cell r="F136">
            <v>0</v>
          </cell>
          <cell r="H136">
            <v>0</v>
          </cell>
          <cell r="I136">
            <v>0</v>
          </cell>
          <cell r="J136">
            <v>0</v>
          </cell>
          <cell r="K136">
            <v>0</v>
          </cell>
          <cell r="M136">
            <v>0</v>
          </cell>
        </row>
        <row r="137">
          <cell r="F137">
            <v>21590.3</v>
          </cell>
          <cell r="H137">
            <v>0</v>
          </cell>
          <cell r="I137">
            <v>21590.3</v>
          </cell>
          <cell r="J137">
            <v>0</v>
          </cell>
          <cell r="K137">
            <v>21590.3</v>
          </cell>
          <cell r="M137">
            <v>4002.01</v>
          </cell>
        </row>
        <row r="138">
          <cell r="F138">
            <v>80048.990000000005</v>
          </cell>
          <cell r="H138">
            <v>0</v>
          </cell>
          <cell r="I138">
            <v>80048.990000000005</v>
          </cell>
          <cell r="J138">
            <v>0</v>
          </cell>
          <cell r="K138">
            <v>80048.990000000005</v>
          </cell>
          <cell r="M138">
            <v>2500</v>
          </cell>
        </row>
        <row r="139">
          <cell r="F139">
            <v>0</v>
          </cell>
          <cell r="H139">
            <v>0</v>
          </cell>
          <cell r="I139">
            <v>0</v>
          </cell>
          <cell r="J139">
            <v>0</v>
          </cell>
          <cell r="K139">
            <v>0</v>
          </cell>
          <cell r="M139">
            <v>0</v>
          </cell>
        </row>
        <row r="140">
          <cell r="F140">
            <v>361345.23</v>
          </cell>
          <cell r="H140">
            <v>0</v>
          </cell>
          <cell r="I140">
            <v>361345.23</v>
          </cell>
          <cell r="J140">
            <v>0</v>
          </cell>
          <cell r="K140">
            <v>361345.23</v>
          </cell>
          <cell r="M140">
            <v>0</v>
          </cell>
        </row>
        <row r="141">
          <cell r="F141">
            <v>41335</v>
          </cell>
          <cell r="H141">
            <v>0</v>
          </cell>
          <cell r="I141">
            <v>41335</v>
          </cell>
          <cell r="J141">
            <v>0</v>
          </cell>
          <cell r="K141">
            <v>41335</v>
          </cell>
          <cell r="M141">
            <v>0</v>
          </cell>
        </row>
        <row r="142">
          <cell r="F142">
            <v>4202.95</v>
          </cell>
          <cell r="H142">
            <v>0</v>
          </cell>
          <cell r="I142">
            <v>4202.95</v>
          </cell>
          <cell r="J142">
            <v>0</v>
          </cell>
          <cell r="K142">
            <v>4202.95</v>
          </cell>
          <cell r="M142">
            <v>0</v>
          </cell>
        </row>
        <row r="143">
          <cell r="F143">
            <v>1531.37</v>
          </cell>
          <cell r="H143">
            <v>0</v>
          </cell>
          <cell r="I143">
            <v>1531.37</v>
          </cell>
          <cell r="J143">
            <v>0</v>
          </cell>
          <cell r="K143">
            <v>1531.37</v>
          </cell>
          <cell r="M143">
            <v>0</v>
          </cell>
        </row>
        <row r="144">
          <cell r="F144">
            <v>522.5</v>
          </cell>
          <cell r="H144">
            <v>0</v>
          </cell>
          <cell r="I144">
            <v>522.5</v>
          </cell>
          <cell r="J144">
            <v>0</v>
          </cell>
          <cell r="K144">
            <v>522.5</v>
          </cell>
          <cell r="M144">
            <v>626.25</v>
          </cell>
        </row>
        <row r="145">
          <cell r="F145">
            <v>1827.59</v>
          </cell>
          <cell r="H145">
            <v>0</v>
          </cell>
          <cell r="I145">
            <v>1827.59</v>
          </cell>
          <cell r="J145">
            <v>0</v>
          </cell>
          <cell r="K145">
            <v>1827.59</v>
          </cell>
          <cell r="M145">
            <v>6460</v>
          </cell>
        </row>
        <row r="146">
          <cell r="F146">
            <v>14715.52</v>
          </cell>
          <cell r="H146">
            <v>0</v>
          </cell>
          <cell r="I146">
            <v>14715.52</v>
          </cell>
          <cell r="J146">
            <v>0</v>
          </cell>
          <cell r="K146">
            <v>14715.52</v>
          </cell>
          <cell r="M146">
            <v>15182.02</v>
          </cell>
        </row>
        <row r="147">
          <cell r="F147">
            <v>28107.45</v>
          </cell>
          <cell r="H147">
            <v>0</v>
          </cell>
          <cell r="I147">
            <v>28107.45</v>
          </cell>
          <cell r="J147">
            <v>0</v>
          </cell>
          <cell r="K147">
            <v>28107.45</v>
          </cell>
          <cell r="M147">
            <v>14385.57</v>
          </cell>
        </row>
        <row r="148">
          <cell r="F148">
            <v>0</v>
          </cell>
          <cell r="H148">
            <v>0</v>
          </cell>
          <cell r="I148">
            <v>0</v>
          </cell>
          <cell r="J148">
            <v>0</v>
          </cell>
          <cell r="K148">
            <v>0</v>
          </cell>
          <cell r="M148">
            <v>4578.99</v>
          </cell>
        </row>
        <row r="149">
          <cell r="F149">
            <v>0</v>
          </cell>
          <cell r="H149">
            <v>0</v>
          </cell>
          <cell r="I149">
            <v>0</v>
          </cell>
          <cell r="J149">
            <v>0</v>
          </cell>
          <cell r="K149">
            <v>0</v>
          </cell>
          <cell r="M149">
            <v>630.25</v>
          </cell>
        </row>
        <row r="150">
          <cell r="F150">
            <v>6306.84</v>
          </cell>
          <cell r="H150">
            <v>0</v>
          </cell>
          <cell r="I150">
            <v>6306.84</v>
          </cell>
          <cell r="J150">
            <v>0</v>
          </cell>
          <cell r="K150">
            <v>6306.84</v>
          </cell>
          <cell r="M150">
            <v>4297.8100000000004</v>
          </cell>
        </row>
        <row r="151">
          <cell r="F151">
            <v>380.7</v>
          </cell>
          <cell r="H151">
            <v>0</v>
          </cell>
          <cell r="I151">
            <v>380.7</v>
          </cell>
          <cell r="J151">
            <v>0</v>
          </cell>
          <cell r="K151">
            <v>380.7</v>
          </cell>
          <cell r="M151">
            <v>215.75</v>
          </cell>
        </row>
        <row r="152">
          <cell r="F152">
            <v>0</v>
          </cell>
          <cell r="H152">
            <v>0</v>
          </cell>
          <cell r="I152">
            <v>0</v>
          </cell>
          <cell r="J152">
            <v>0</v>
          </cell>
          <cell r="K152">
            <v>0</v>
          </cell>
          <cell r="M152">
            <v>0</v>
          </cell>
        </row>
        <row r="153">
          <cell r="F153">
            <v>2590</v>
          </cell>
          <cell r="H153">
            <v>0</v>
          </cell>
          <cell r="I153">
            <v>2590</v>
          </cell>
          <cell r="J153">
            <v>0</v>
          </cell>
          <cell r="K153">
            <v>2590</v>
          </cell>
          <cell r="M153">
            <v>0</v>
          </cell>
        </row>
        <row r="154">
          <cell r="F154">
            <v>14499.97</v>
          </cell>
          <cell r="H154">
            <v>0</v>
          </cell>
          <cell r="I154">
            <v>14499.97</v>
          </cell>
          <cell r="J154">
            <v>0</v>
          </cell>
          <cell r="K154">
            <v>14499.97</v>
          </cell>
          <cell r="M154">
            <v>15073.72</v>
          </cell>
        </row>
        <row r="155">
          <cell r="F155">
            <v>362.8</v>
          </cell>
          <cell r="H155">
            <v>0</v>
          </cell>
          <cell r="I155">
            <v>362.8</v>
          </cell>
          <cell r="J155">
            <v>0</v>
          </cell>
          <cell r="K155">
            <v>362.8</v>
          </cell>
          <cell r="M155">
            <v>0</v>
          </cell>
        </row>
        <row r="156">
          <cell r="F156">
            <v>1541.87</v>
          </cell>
          <cell r="H156">
            <v>0</v>
          </cell>
          <cell r="I156">
            <v>1541.87</v>
          </cell>
          <cell r="J156">
            <v>0</v>
          </cell>
          <cell r="K156">
            <v>1541.87</v>
          </cell>
          <cell r="M156">
            <v>6196.13</v>
          </cell>
        </row>
        <row r="157">
          <cell r="F157">
            <v>5691.8</v>
          </cell>
          <cell r="H157">
            <v>0</v>
          </cell>
          <cell r="I157">
            <v>5691.8</v>
          </cell>
          <cell r="J157">
            <v>0</v>
          </cell>
          <cell r="K157">
            <v>5691.8</v>
          </cell>
          <cell r="M157">
            <v>4514.34</v>
          </cell>
        </row>
        <row r="158">
          <cell r="F158">
            <v>3135.45</v>
          </cell>
          <cell r="H158">
            <v>0</v>
          </cell>
          <cell r="I158">
            <v>3135.45</v>
          </cell>
          <cell r="J158">
            <v>0</v>
          </cell>
          <cell r="K158">
            <v>3135.45</v>
          </cell>
          <cell r="M158">
            <v>0</v>
          </cell>
        </row>
        <row r="159">
          <cell r="F159">
            <v>1879.92</v>
          </cell>
          <cell r="H159">
            <v>0</v>
          </cell>
          <cell r="I159">
            <v>1879.92</v>
          </cell>
          <cell r="J159">
            <v>0</v>
          </cell>
          <cell r="K159">
            <v>1879.92</v>
          </cell>
          <cell r="M159">
            <v>0</v>
          </cell>
        </row>
        <row r="160">
          <cell r="F160">
            <v>8299.4</v>
          </cell>
          <cell r="H160">
            <v>0</v>
          </cell>
          <cell r="I160">
            <v>8299.4</v>
          </cell>
          <cell r="J160">
            <v>0</v>
          </cell>
          <cell r="K160">
            <v>8299.4</v>
          </cell>
          <cell r="M160">
            <v>2281.71</v>
          </cell>
        </row>
        <row r="161">
          <cell r="F161">
            <v>3238.75</v>
          </cell>
          <cell r="H161">
            <v>0</v>
          </cell>
          <cell r="I161">
            <v>3238.75</v>
          </cell>
          <cell r="J161">
            <v>0</v>
          </cell>
          <cell r="K161">
            <v>3238.75</v>
          </cell>
          <cell r="M161">
            <v>0</v>
          </cell>
        </row>
        <row r="162">
          <cell r="F162">
            <v>424.46</v>
          </cell>
          <cell r="H162">
            <v>0</v>
          </cell>
          <cell r="I162">
            <v>424.46</v>
          </cell>
          <cell r="J162">
            <v>0</v>
          </cell>
          <cell r="K162">
            <v>424.46</v>
          </cell>
          <cell r="M162">
            <v>321.56</v>
          </cell>
        </row>
        <row r="163">
          <cell r="F163">
            <v>0</v>
          </cell>
          <cell r="H163">
            <v>0</v>
          </cell>
          <cell r="I163">
            <v>0</v>
          </cell>
          <cell r="J163">
            <v>0</v>
          </cell>
          <cell r="K163">
            <v>0</v>
          </cell>
          <cell r="M163">
            <v>111.86</v>
          </cell>
        </row>
        <row r="164">
          <cell r="F164">
            <v>194915.63</v>
          </cell>
          <cell r="H164">
            <v>0</v>
          </cell>
          <cell r="I164">
            <v>194915.63</v>
          </cell>
          <cell r="J164">
            <v>0</v>
          </cell>
          <cell r="K164">
            <v>194915.63</v>
          </cell>
          <cell r="M164">
            <v>199125.44</v>
          </cell>
        </row>
        <row r="165">
          <cell r="F165">
            <v>5735.1</v>
          </cell>
          <cell r="H165">
            <v>0</v>
          </cell>
          <cell r="I165">
            <v>5735.1</v>
          </cell>
          <cell r="J165">
            <v>0</v>
          </cell>
          <cell r="K165">
            <v>5735.1</v>
          </cell>
          <cell r="M165">
            <v>55</v>
          </cell>
        </row>
        <row r="166">
          <cell r="F166">
            <v>10924.78</v>
          </cell>
          <cell r="H166">
            <v>0</v>
          </cell>
          <cell r="I166">
            <v>10924.78</v>
          </cell>
          <cell r="J166">
            <v>0</v>
          </cell>
          <cell r="K166">
            <v>10924.78</v>
          </cell>
          <cell r="M166">
            <v>8118.74</v>
          </cell>
        </row>
        <row r="167">
          <cell r="F167">
            <v>0</v>
          </cell>
          <cell r="H167">
            <v>0</v>
          </cell>
          <cell r="I167">
            <v>0</v>
          </cell>
          <cell r="J167">
            <v>0</v>
          </cell>
          <cell r="K167">
            <v>0</v>
          </cell>
          <cell r="M167">
            <v>0</v>
          </cell>
        </row>
        <row r="168">
          <cell r="F168">
            <v>5500</v>
          </cell>
          <cell r="H168">
            <v>0</v>
          </cell>
          <cell r="I168">
            <v>5500</v>
          </cell>
          <cell r="J168">
            <v>0</v>
          </cell>
          <cell r="K168">
            <v>5500</v>
          </cell>
          <cell r="M168">
            <v>0</v>
          </cell>
        </row>
        <row r="169">
          <cell r="F169">
            <v>0</v>
          </cell>
          <cell r="H169">
            <v>0</v>
          </cell>
          <cell r="I169">
            <v>0</v>
          </cell>
          <cell r="J169">
            <v>0</v>
          </cell>
          <cell r="K169">
            <v>0</v>
          </cell>
          <cell r="M169">
            <v>0</v>
          </cell>
        </row>
        <row r="170">
          <cell r="F170">
            <v>8061.37</v>
          </cell>
          <cell r="H170">
            <v>0</v>
          </cell>
          <cell r="I170">
            <v>8061.37</v>
          </cell>
          <cell r="J170">
            <v>0</v>
          </cell>
          <cell r="K170">
            <v>8061.37</v>
          </cell>
          <cell r="M170">
            <v>5903.65</v>
          </cell>
        </row>
        <row r="171">
          <cell r="F171">
            <v>100</v>
          </cell>
          <cell r="H171">
            <v>0</v>
          </cell>
          <cell r="I171">
            <v>100</v>
          </cell>
          <cell r="J171">
            <v>0</v>
          </cell>
          <cell r="K171">
            <v>100</v>
          </cell>
          <cell r="M171">
            <v>0</v>
          </cell>
        </row>
        <row r="172">
          <cell r="F172">
            <v>35394.42</v>
          </cell>
          <cell r="H172">
            <v>0</v>
          </cell>
          <cell r="I172">
            <v>35394.42</v>
          </cell>
          <cell r="J172">
            <v>0</v>
          </cell>
          <cell r="K172">
            <v>35394.42</v>
          </cell>
          <cell r="M172">
            <v>140410.82</v>
          </cell>
        </row>
        <row r="173">
          <cell r="F173">
            <v>23944.89</v>
          </cell>
          <cell r="H173">
            <v>0</v>
          </cell>
          <cell r="I173">
            <v>23944.89</v>
          </cell>
          <cell r="J173">
            <v>0</v>
          </cell>
          <cell r="K173">
            <v>23944.89</v>
          </cell>
          <cell r="M173">
            <v>5327.36</v>
          </cell>
        </row>
        <row r="174">
          <cell r="F174">
            <v>111002.31</v>
          </cell>
          <cell r="H174">
            <v>0</v>
          </cell>
          <cell r="I174">
            <v>111002.31</v>
          </cell>
          <cell r="J174">
            <v>0</v>
          </cell>
          <cell r="K174">
            <v>111002.31</v>
          </cell>
          <cell r="M174">
            <v>0</v>
          </cell>
        </row>
        <row r="175">
          <cell r="F175">
            <v>11736.06</v>
          </cell>
          <cell r="H175">
            <v>0</v>
          </cell>
          <cell r="I175">
            <v>11736.06</v>
          </cell>
          <cell r="J175">
            <v>0</v>
          </cell>
          <cell r="K175">
            <v>11736.06</v>
          </cell>
          <cell r="M175">
            <v>0</v>
          </cell>
        </row>
        <row r="176">
          <cell r="F176">
            <v>76263.039999999994</v>
          </cell>
          <cell r="H176">
            <v>0</v>
          </cell>
          <cell r="I176">
            <v>76263.039999999994</v>
          </cell>
          <cell r="J176">
            <v>0</v>
          </cell>
          <cell r="K176">
            <v>76263.039999999994</v>
          </cell>
          <cell r="M176">
            <v>107471.55</v>
          </cell>
        </row>
        <row r="177">
          <cell r="F177">
            <v>0</v>
          </cell>
          <cell r="H177">
            <v>0</v>
          </cell>
          <cell r="I177">
            <v>0</v>
          </cell>
          <cell r="J177">
            <v>0</v>
          </cell>
          <cell r="K177">
            <v>0</v>
          </cell>
          <cell r="M177">
            <v>672.77</v>
          </cell>
        </row>
        <row r="178">
          <cell r="F178">
            <v>0</v>
          </cell>
          <cell r="H178">
            <v>0</v>
          </cell>
          <cell r="I178">
            <v>0</v>
          </cell>
          <cell r="J178">
            <v>0</v>
          </cell>
          <cell r="K178">
            <v>0</v>
          </cell>
          <cell r="M178">
            <v>0</v>
          </cell>
        </row>
        <row r="179">
          <cell r="F179">
            <v>15153.63</v>
          </cell>
          <cell r="H179">
            <v>0</v>
          </cell>
          <cell r="I179">
            <v>15153.63</v>
          </cell>
          <cell r="J179">
            <v>0</v>
          </cell>
          <cell r="K179">
            <v>15153.63</v>
          </cell>
          <cell r="M179">
            <v>64575.57</v>
          </cell>
        </row>
        <row r="180">
          <cell r="F180">
            <v>0</v>
          </cell>
          <cell r="H180">
            <v>0</v>
          </cell>
          <cell r="I180">
            <v>0</v>
          </cell>
          <cell r="J180">
            <v>0</v>
          </cell>
          <cell r="K180">
            <v>0</v>
          </cell>
          <cell r="M180">
            <v>0</v>
          </cell>
        </row>
        <row r="181">
          <cell r="F181">
            <v>0</v>
          </cell>
          <cell r="H181">
            <v>0</v>
          </cell>
          <cell r="I181">
            <v>0</v>
          </cell>
          <cell r="J181">
            <v>0</v>
          </cell>
          <cell r="K181">
            <v>0</v>
          </cell>
          <cell r="M181">
            <v>4506.2700000000004</v>
          </cell>
        </row>
        <row r="182">
          <cell r="F182">
            <v>0</v>
          </cell>
          <cell r="H182">
            <v>0</v>
          </cell>
          <cell r="I182">
            <v>0</v>
          </cell>
          <cell r="J182">
            <v>0</v>
          </cell>
          <cell r="K182">
            <v>0</v>
          </cell>
          <cell r="M182">
            <v>0</v>
          </cell>
        </row>
        <row r="183">
          <cell r="F183">
            <v>13973.64</v>
          </cell>
          <cell r="H183">
            <v>0</v>
          </cell>
          <cell r="I183">
            <v>13973.64</v>
          </cell>
          <cell r="J183">
            <v>0</v>
          </cell>
          <cell r="K183">
            <v>13973.64</v>
          </cell>
          <cell r="M183">
            <v>0</v>
          </cell>
        </row>
        <row r="184">
          <cell r="F184">
            <v>0</v>
          </cell>
          <cell r="H184">
            <v>0</v>
          </cell>
          <cell r="I184">
            <v>0</v>
          </cell>
          <cell r="J184">
            <v>0</v>
          </cell>
          <cell r="K184">
            <v>0</v>
          </cell>
          <cell r="M184">
            <v>10874.46</v>
          </cell>
        </row>
        <row r="185">
          <cell r="F185">
            <v>0</v>
          </cell>
          <cell r="H185">
            <v>0</v>
          </cell>
          <cell r="I185">
            <v>0</v>
          </cell>
          <cell r="J185">
            <v>0</v>
          </cell>
          <cell r="K185">
            <v>0</v>
          </cell>
          <cell r="M185">
            <v>11338.68</v>
          </cell>
        </row>
        <row r="186">
          <cell r="F186">
            <v>549.20000000000005</v>
          </cell>
          <cell r="H186">
            <v>0</v>
          </cell>
          <cell r="I186">
            <v>549.20000000000005</v>
          </cell>
          <cell r="J186">
            <v>0</v>
          </cell>
          <cell r="K186">
            <v>549.20000000000005</v>
          </cell>
          <cell r="M186">
            <v>16370.58</v>
          </cell>
        </row>
        <row r="187">
          <cell r="F187">
            <v>0</v>
          </cell>
          <cell r="H187">
            <v>0</v>
          </cell>
          <cell r="I187">
            <v>0</v>
          </cell>
          <cell r="J187">
            <v>0</v>
          </cell>
          <cell r="K187">
            <v>0</v>
          </cell>
          <cell r="M187">
            <v>0</v>
          </cell>
        </row>
        <row r="188">
          <cell r="F188">
            <v>117884.67</v>
          </cell>
          <cell r="H188">
            <v>0</v>
          </cell>
          <cell r="I188">
            <v>117884.67</v>
          </cell>
          <cell r="J188">
            <v>0</v>
          </cell>
          <cell r="K188">
            <v>117884.67</v>
          </cell>
          <cell r="M188">
            <v>87444.87</v>
          </cell>
        </row>
        <row r="189">
          <cell r="F189">
            <v>142165.06</v>
          </cell>
          <cell r="H189">
            <v>0</v>
          </cell>
          <cell r="I189">
            <v>142165.06</v>
          </cell>
          <cell r="J189">
            <v>0</v>
          </cell>
          <cell r="K189">
            <v>142165.06</v>
          </cell>
          <cell r="M189">
            <v>12959.9</v>
          </cell>
        </row>
        <row r="190">
          <cell r="F190">
            <v>0</v>
          </cell>
          <cell r="H190">
            <v>0</v>
          </cell>
          <cell r="I190">
            <v>0</v>
          </cell>
          <cell r="J190">
            <v>0</v>
          </cell>
          <cell r="K190">
            <v>0</v>
          </cell>
          <cell r="M190">
            <v>0</v>
          </cell>
        </row>
        <row r="191">
          <cell r="F191">
            <v>16734.48</v>
          </cell>
          <cell r="H191">
            <v>0</v>
          </cell>
          <cell r="I191">
            <v>16734.48</v>
          </cell>
          <cell r="J191">
            <v>0</v>
          </cell>
          <cell r="K191">
            <v>16734.48</v>
          </cell>
          <cell r="M191">
            <v>14806.79</v>
          </cell>
        </row>
        <row r="192">
          <cell r="F192">
            <v>1784.95</v>
          </cell>
          <cell r="H192">
            <v>0</v>
          </cell>
          <cell r="I192">
            <v>1784.95</v>
          </cell>
          <cell r="J192">
            <v>0</v>
          </cell>
          <cell r="K192">
            <v>1784.95</v>
          </cell>
          <cell r="M192">
            <v>156.63</v>
          </cell>
        </row>
        <row r="193">
          <cell r="F193">
            <v>15901.73</v>
          </cell>
          <cell r="H193">
            <v>0</v>
          </cell>
          <cell r="I193">
            <v>15901.73</v>
          </cell>
          <cell r="J193">
            <v>0</v>
          </cell>
          <cell r="K193">
            <v>15901.73</v>
          </cell>
          <cell r="M193">
            <v>0</v>
          </cell>
        </row>
        <row r="194">
          <cell r="F194">
            <v>1278.69</v>
          </cell>
          <cell r="H194">
            <v>0</v>
          </cell>
          <cell r="I194">
            <v>1278.69</v>
          </cell>
          <cell r="J194">
            <v>0</v>
          </cell>
          <cell r="K194">
            <v>1278.69</v>
          </cell>
          <cell r="M194">
            <v>0</v>
          </cell>
        </row>
        <row r="195">
          <cell r="F195">
            <v>5409.45</v>
          </cell>
          <cell r="H195">
            <v>0</v>
          </cell>
          <cell r="I195">
            <v>5409.45</v>
          </cell>
          <cell r="J195">
            <v>0</v>
          </cell>
          <cell r="K195">
            <v>5409.45</v>
          </cell>
          <cell r="M195">
            <v>5879.87</v>
          </cell>
        </row>
        <row r="196">
          <cell r="F196">
            <v>0</v>
          </cell>
          <cell r="H196">
            <v>0</v>
          </cell>
          <cell r="I196">
            <v>0</v>
          </cell>
          <cell r="J196">
            <v>0</v>
          </cell>
          <cell r="K196">
            <v>0</v>
          </cell>
          <cell r="M196">
            <v>32.15</v>
          </cell>
        </row>
        <row r="197">
          <cell r="F197">
            <v>0</v>
          </cell>
          <cell r="H197">
            <v>0</v>
          </cell>
          <cell r="I197">
            <v>0</v>
          </cell>
          <cell r="J197">
            <v>0</v>
          </cell>
          <cell r="K197">
            <v>0</v>
          </cell>
          <cell r="M197">
            <v>0</v>
          </cell>
        </row>
        <row r="198">
          <cell r="F198">
            <v>952.52</v>
          </cell>
          <cell r="H198">
            <v>0</v>
          </cell>
          <cell r="I198">
            <v>952.52</v>
          </cell>
          <cell r="J198">
            <v>0</v>
          </cell>
          <cell r="K198">
            <v>952.52</v>
          </cell>
          <cell r="M198">
            <v>3857.27</v>
          </cell>
        </row>
        <row r="199">
          <cell r="F199">
            <v>0</v>
          </cell>
          <cell r="H199">
            <v>0</v>
          </cell>
          <cell r="I199">
            <v>0</v>
          </cell>
          <cell r="J199">
            <v>0</v>
          </cell>
          <cell r="K199">
            <v>0</v>
          </cell>
          <cell r="M199">
            <v>0</v>
          </cell>
        </row>
        <row r="200">
          <cell r="F200">
            <v>0</v>
          </cell>
          <cell r="H200">
            <v>0</v>
          </cell>
          <cell r="I200">
            <v>0</v>
          </cell>
          <cell r="J200">
            <v>0</v>
          </cell>
          <cell r="K200">
            <v>0</v>
          </cell>
          <cell r="M200">
            <v>1019.06</v>
          </cell>
        </row>
        <row r="201">
          <cell r="F201">
            <v>552.62</v>
          </cell>
          <cell r="H201">
            <v>0</v>
          </cell>
          <cell r="I201">
            <v>552.62</v>
          </cell>
          <cell r="J201">
            <v>0</v>
          </cell>
          <cell r="K201">
            <v>552.62</v>
          </cell>
          <cell r="M201">
            <v>0</v>
          </cell>
        </row>
        <row r="202">
          <cell r="F202">
            <v>0</v>
          </cell>
          <cell r="H202">
            <v>0</v>
          </cell>
          <cell r="I202">
            <v>0</v>
          </cell>
          <cell r="J202">
            <v>0</v>
          </cell>
          <cell r="K202">
            <v>0</v>
          </cell>
          <cell r="M202">
            <v>1000.74</v>
          </cell>
        </row>
        <row r="203">
          <cell r="F203">
            <v>0</v>
          </cell>
          <cell r="H203">
            <v>0</v>
          </cell>
          <cell r="I203">
            <v>0</v>
          </cell>
          <cell r="J203">
            <v>0</v>
          </cell>
          <cell r="K203">
            <v>0</v>
          </cell>
          <cell r="M203">
            <v>654.29</v>
          </cell>
        </row>
        <row r="204">
          <cell r="F204">
            <v>0</v>
          </cell>
          <cell r="H204">
            <v>0</v>
          </cell>
          <cell r="I204">
            <v>0</v>
          </cell>
          <cell r="J204">
            <v>0</v>
          </cell>
          <cell r="K204">
            <v>0</v>
          </cell>
          <cell r="M204">
            <v>667.95</v>
          </cell>
        </row>
        <row r="205">
          <cell r="F205">
            <v>0</v>
          </cell>
          <cell r="H205">
            <v>0</v>
          </cell>
          <cell r="I205">
            <v>0</v>
          </cell>
          <cell r="J205">
            <v>0</v>
          </cell>
          <cell r="K205">
            <v>0</v>
          </cell>
          <cell r="M205">
            <v>0</v>
          </cell>
        </row>
        <row r="206">
          <cell r="F206">
            <v>7600.54</v>
          </cell>
          <cell r="H206">
            <v>0</v>
          </cell>
          <cell r="I206">
            <v>7600.54</v>
          </cell>
          <cell r="J206">
            <v>0</v>
          </cell>
          <cell r="K206">
            <v>7600.54</v>
          </cell>
          <cell r="M206">
            <v>5364.14</v>
          </cell>
        </row>
        <row r="207">
          <cell r="F207">
            <v>28019.98</v>
          </cell>
          <cell r="H207">
            <v>0</v>
          </cell>
          <cell r="I207">
            <v>28019.98</v>
          </cell>
          <cell r="J207">
            <v>0</v>
          </cell>
          <cell r="K207">
            <v>28019.98</v>
          </cell>
          <cell r="M207">
            <v>2306.39</v>
          </cell>
        </row>
        <row r="208">
          <cell r="F208">
            <v>0</v>
          </cell>
          <cell r="H208">
            <v>0</v>
          </cell>
          <cell r="I208">
            <v>0</v>
          </cell>
          <cell r="J208">
            <v>0</v>
          </cell>
          <cell r="K208">
            <v>0</v>
          </cell>
          <cell r="M208">
            <v>0</v>
          </cell>
        </row>
        <row r="209">
          <cell r="F209">
            <v>866.03</v>
          </cell>
          <cell r="H209">
            <v>0</v>
          </cell>
          <cell r="I209">
            <v>866.03</v>
          </cell>
          <cell r="J209">
            <v>0</v>
          </cell>
          <cell r="K209">
            <v>866.03</v>
          </cell>
          <cell r="M209">
            <v>1219.9100000000001</v>
          </cell>
        </row>
        <row r="210">
          <cell r="F210">
            <v>394.35</v>
          </cell>
          <cell r="H210">
            <v>0</v>
          </cell>
          <cell r="I210">
            <v>394.35</v>
          </cell>
          <cell r="J210">
            <v>0</v>
          </cell>
          <cell r="K210">
            <v>394.35</v>
          </cell>
          <cell r="M210">
            <v>0</v>
          </cell>
        </row>
        <row r="211">
          <cell r="F211">
            <v>0</v>
          </cell>
          <cell r="H211">
            <v>0</v>
          </cell>
          <cell r="I211">
            <v>0</v>
          </cell>
          <cell r="J211">
            <v>0</v>
          </cell>
          <cell r="K211">
            <v>0</v>
          </cell>
          <cell r="M211">
            <v>1485.47</v>
          </cell>
        </row>
        <row r="212">
          <cell r="F212">
            <v>30</v>
          </cell>
          <cell r="H212">
            <v>0</v>
          </cell>
          <cell r="I212">
            <v>30</v>
          </cell>
          <cell r="J212">
            <v>0</v>
          </cell>
          <cell r="K212">
            <v>30</v>
          </cell>
          <cell r="M212">
            <v>0</v>
          </cell>
        </row>
        <row r="213">
          <cell r="F213">
            <v>0</v>
          </cell>
          <cell r="H213">
            <v>0</v>
          </cell>
          <cell r="I213">
            <v>0</v>
          </cell>
          <cell r="J213">
            <v>0</v>
          </cell>
          <cell r="K213">
            <v>0</v>
          </cell>
          <cell r="M213">
            <v>38.85</v>
          </cell>
        </row>
        <row r="214">
          <cell r="F214">
            <v>741.64</v>
          </cell>
          <cell r="H214">
            <v>0</v>
          </cell>
          <cell r="I214">
            <v>741.64</v>
          </cell>
          <cell r="J214">
            <v>0</v>
          </cell>
          <cell r="K214">
            <v>741.64</v>
          </cell>
          <cell r="M214">
            <v>326.51</v>
          </cell>
        </row>
        <row r="215">
          <cell r="F215">
            <v>2573.41</v>
          </cell>
          <cell r="H215">
            <v>0</v>
          </cell>
          <cell r="I215">
            <v>2573.41</v>
          </cell>
          <cell r="J215">
            <v>0</v>
          </cell>
          <cell r="K215">
            <v>2573.41</v>
          </cell>
          <cell r="M215">
            <v>0</v>
          </cell>
        </row>
        <row r="216">
          <cell r="F216">
            <v>1096</v>
          </cell>
          <cell r="H216">
            <v>0</v>
          </cell>
          <cell r="I216">
            <v>1096</v>
          </cell>
          <cell r="J216">
            <v>0</v>
          </cell>
          <cell r="K216">
            <v>1096</v>
          </cell>
          <cell r="M216">
            <v>167.5</v>
          </cell>
        </row>
        <row r="217">
          <cell r="F217">
            <v>10170.5</v>
          </cell>
          <cell r="H217">
            <v>0</v>
          </cell>
          <cell r="I217">
            <v>10170.5</v>
          </cell>
          <cell r="J217">
            <v>0</v>
          </cell>
          <cell r="K217">
            <v>10170.5</v>
          </cell>
          <cell r="M217">
            <v>1689</v>
          </cell>
        </row>
        <row r="218">
          <cell r="F218">
            <v>18161.38</v>
          </cell>
          <cell r="H218">
            <v>0</v>
          </cell>
          <cell r="I218">
            <v>18161.38</v>
          </cell>
          <cell r="J218">
            <v>0</v>
          </cell>
          <cell r="K218">
            <v>18161.38</v>
          </cell>
          <cell r="M218">
            <v>21114</v>
          </cell>
        </row>
        <row r="219">
          <cell r="F219">
            <v>5425.3</v>
          </cell>
          <cell r="H219">
            <v>0</v>
          </cell>
          <cell r="I219">
            <v>5425.3</v>
          </cell>
          <cell r="J219">
            <v>0</v>
          </cell>
          <cell r="K219">
            <v>5425.3</v>
          </cell>
          <cell r="M219">
            <v>905.66</v>
          </cell>
        </row>
        <row r="220">
          <cell r="F220">
            <v>713.04</v>
          </cell>
          <cell r="H220">
            <v>0</v>
          </cell>
          <cell r="I220">
            <v>713.04</v>
          </cell>
          <cell r="J220">
            <v>0</v>
          </cell>
          <cell r="K220">
            <v>713.04</v>
          </cell>
          <cell r="M220">
            <v>118.84</v>
          </cell>
        </row>
        <row r="221">
          <cell r="F221">
            <v>10002.5</v>
          </cell>
          <cell r="H221">
            <v>0</v>
          </cell>
          <cell r="I221">
            <v>10002.5</v>
          </cell>
          <cell r="J221">
            <v>0</v>
          </cell>
          <cell r="K221">
            <v>10002.5</v>
          </cell>
          <cell r="M221">
            <v>1658.5</v>
          </cell>
        </row>
        <row r="222">
          <cell r="F222">
            <v>1065</v>
          </cell>
          <cell r="H222">
            <v>0</v>
          </cell>
          <cell r="I222">
            <v>1065</v>
          </cell>
          <cell r="J222">
            <v>0</v>
          </cell>
          <cell r="K222">
            <v>1065</v>
          </cell>
          <cell r="M222">
            <v>1925.78</v>
          </cell>
        </row>
        <row r="223">
          <cell r="F223">
            <v>1887.5</v>
          </cell>
          <cell r="H223">
            <v>0</v>
          </cell>
          <cell r="I223">
            <v>1887.5</v>
          </cell>
          <cell r="J223">
            <v>0</v>
          </cell>
          <cell r="K223">
            <v>1887.5</v>
          </cell>
          <cell r="M223">
            <v>1390</v>
          </cell>
        </row>
        <row r="224">
          <cell r="F224">
            <v>1615</v>
          </cell>
          <cell r="H224">
            <v>0</v>
          </cell>
          <cell r="I224">
            <v>1615</v>
          </cell>
          <cell r="J224">
            <v>0</v>
          </cell>
          <cell r="K224">
            <v>1615</v>
          </cell>
          <cell r="M224">
            <v>0</v>
          </cell>
        </row>
        <row r="225">
          <cell r="F225">
            <v>5454.95</v>
          </cell>
          <cell r="H225">
            <v>0</v>
          </cell>
          <cell r="I225">
            <v>5454.95</v>
          </cell>
          <cell r="J225">
            <v>0</v>
          </cell>
          <cell r="K225">
            <v>5454.95</v>
          </cell>
          <cell r="M225">
            <v>2637.41</v>
          </cell>
        </row>
        <row r="226">
          <cell r="F226">
            <v>395</v>
          </cell>
          <cell r="H226">
            <v>0</v>
          </cell>
          <cell r="I226">
            <v>395</v>
          </cell>
          <cell r="J226">
            <v>0</v>
          </cell>
          <cell r="K226">
            <v>395</v>
          </cell>
          <cell r="M226">
            <v>0</v>
          </cell>
        </row>
        <row r="227">
          <cell r="F227">
            <v>126.19</v>
          </cell>
          <cell r="H227">
            <v>0</v>
          </cell>
          <cell r="I227">
            <v>126.19</v>
          </cell>
          <cell r="J227">
            <v>0</v>
          </cell>
          <cell r="K227">
            <v>126.19</v>
          </cell>
          <cell r="M227">
            <v>0</v>
          </cell>
        </row>
        <row r="228">
          <cell r="F228">
            <v>37</v>
          </cell>
          <cell r="H228">
            <v>0</v>
          </cell>
          <cell r="I228">
            <v>37</v>
          </cell>
          <cell r="J228">
            <v>0</v>
          </cell>
          <cell r="K228">
            <v>37</v>
          </cell>
          <cell r="M228">
            <v>0</v>
          </cell>
        </row>
        <row r="229">
          <cell r="F229">
            <v>0</v>
          </cell>
          <cell r="H229">
            <v>0</v>
          </cell>
          <cell r="I229">
            <v>0</v>
          </cell>
          <cell r="J229">
            <v>0</v>
          </cell>
          <cell r="K229">
            <v>0</v>
          </cell>
          <cell r="M229">
            <v>0</v>
          </cell>
        </row>
        <row r="230">
          <cell r="F230">
            <v>0</v>
          </cell>
          <cell r="H230">
            <v>0</v>
          </cell>
          <cell r="I230">
            <v>0</v>
          </cell>
          <cell r="J230">
            <v>0</v>
          </cell>
          <cell r="K230">
            <v>0</v>
          </cell>
          <cell r="M230">
            <v>150</v>
          </cell>
        </row>
        <row r="231">
          <cell r="F231">
            <v>0</v>
          </cell>
          <cell r="H231">
            <v>0</v>
          </cell>
          <cell r="I231">
            <v>0</v>
          </cell>
          <cell r="J231">
            <v>0</v>
          </cell>
          <cell r="K231">
            <v>0</v>
          </cell>
          <cell r="M231">
            <v>0</v>
          </cell>
        </row>
        <row r="232">
          <cell r="F232">
            <v>0</v>
          </cell>
          <cell r="H232">
            <v>0</v>
          </cell>
          <cell r="I232">
            <v>0</v>
          </cell>
          <cell r="J232">
            <v>0</v>
          </cell>
          <cell r="K232">
            <v>0</v>
          </cell>
          <cell r="M232">
            <v>0</v>
          </cell>
        </row>
        <row r="233">
          <cell r="F233">
            <v>0</v>
          </cell>
          <cell r="H233">
            <v>0</v>
          </cell>
          <cell r="I233">
            <v>0</v>
          </cell>
          <cell r="J233">
            <v>0</v>
          </cell>
          <cell r="K233">
            <v>0</v>
          </cell>
          <cell r="M233">
            <v>0</v>
          </cell>
        </row>
        <row r="234">
          <cell r="F234">
            <v>0</v>
          </cell>
          <cell r="H234">
            <v>0</v>
          </cell>
          <cell r="I234">
            <v>0</v>
          </cell>
          <cell r="J234">
            <v>0</v>
          </cell>
          <cell r="K234">
            <v>0</v>
          </cell>
          <cell r="M234">
            <v>0</v>
          </cell>
        </row>
        <row r="235">
          <cell r="F235">
            <v>30945.48</v>
          </cell>
          <cell r="H235">
            <v>0</v>
          </cell>
          <cell r="I235">
            <v>30945.48</v>
          </cell>
          <cell r="J235">
            <v>0</v>
          </cell>
          <cell r="K235">
            <v>30945.48</v>
          </cell>
          <cell r="M235">
            <v>18771.310000000001</v>
          </cell>
        </row>
        <row r="236">
          <cell r="F236">
            <v>0</v>
          </cell>
          <cell r="H236">
            <v>20052</v>
          </cell>
          <cell r="I236">
            <v>20052</v>
          </cell>
          <cell r="J236">
            <v>0</v>
          </cell>
          <cell r="K236">
            <v>20052</v>
          </cell>
          <cell r="M236">
            <v>0</v>
          </cell>
        </row>
        <row r="237">
          <cell r="F237">
            <v>580.35</v>
          </cell>
          <cell r="H237">
            <v>0</v>
          </cell>
          <cell r="I237">
            <v>580.35</v>
          </cell>
          <cell r="J237">
            <v>0</v>
          </cell>
          <cell r="K237">
            <v>580.35</v>
          </cell>
          <cell r="M237">
            <v>-50</v>
          </cell>
        </row>
        <row r="238">
          <cell r="F238">
            <v>395</v>
          </cell>
          <cell r="H238">
            <v>0</v>
          </cell>
          <cell r="I238">
            <v>395</v>
          </cell>
          <cell r="J238">
            <v>0</v>
          </cell>
          <cell r="K238">
            <v>395</v>
          </cell>
          <cell r="M238">
            <v>0</v>
          </cell>
        </row>
        <row r="239">
          <cell r="F239">
            <v>0</v>
          </cell>
          <cell r="H239">
            <v>0</v>
          </cell>
          <cell r="I239">
            <v>0</v>
          </cell>
          <cell r="J239">
            <v>0</v>
          </cell>
          <cell r="K239">
            <v>0</v>
          </cell>
          <cell r="M239">
            <v>0</v>
          </cell>
        </row>
        <row r="240">
          <cell r="F240">
            <v>768990.29</v>
          </cell>
          <cell r="H240">
            <v>0</v>
          </cell>
          <cell r="I240">
            <v>768990.29</v>
          </cell>
          <cell r="J240">
            <v>0</v>
          </cell>
          <cell r="K240">
            <v>768990.29</v>
          </cell>
          <cell r="M240">
            <v>0</v>
          </cell>
        </row>
        <row r="241">
          <cell r="F241">
            <v>3250</v>
          </cell>
          <cell r="H241">
            <v>0</v>
          </cell>
          <cell r="I241">
            <v>3250</v>
          </cell>
          <cell r="J241">
            <v>0</v>
          </cell>
          <cell r="K241">
            <v>3250</v>
          </cell>
          <cell r="M241">
            <v>0</v>
          </cell>
        </row>
        <row r="242">
          <cell r="F242">
            <v>0</v>
          </cell>
          <cell r="H242">
            <v>0</v>
          </cell>
          <cell r="I242">
            <v>0</v>
          </cell>
          <cell r="J242">
            <v>0</v>
          </cell>
          <cell r="K242">
            <v>0</v>
          </cell>
          <cell r="M242">
            <v>0</v>
          </cell>
        </row>
        <row r="243">
          <cell r="F243">
            <v>2400</v>
          </cell>
          <cell r="H243">
            <v>0</v>
          </cell>
          <cell r="I243">
            <v>2400</v>
          </cell>
          <cell r="J243">
            <v>0</v>
          </cell>
          <cell r="K243">
            <v>2400</v>
          </cell>
          <cell r="M243">
            <v>800</v>
          </cell>
        </row>
        <row r="244">
          <cell r="F244">
            <v>0</v>
          </cell>
          <cell r="H244">
            <v>0</v>
          </cell>
          <cell r="I244">
            <v>0</v>
          </cell>
          <cell r="J244">
            <v>0</v>
          </cell>
          <cell r="K244">
            <v>0</v>
          </cell>
          <cell r="M244">
            <v>0</v>
          </cell>
        </row>
        <row r="245">
          <cell r="F245">
            <v>14931.33</v>
          </cell>
          <cell r="H245">
            <v>-14931.33</v>
          </cell>
          <cell r="I245">
            <v>0</v>
          </cell>
          <cell r="J245">
            <v>0</v>
          </cell>
          <cell r="K245">
            <v>0</v>
          </cell>
          <cell r="M245">
            <v>7277.18</v>
          </cell>
        </row>
        <row r="246">
          <cell r="F246">
            <v>0</v>
          </cell>
          <cell r="H246">
            <v>14931.33</v>
          </cell>
          <cell r="I246">
            <v>14931.33</v>
          </cell>
          <cell r="J246">
            <v>0</v>
          </cell>
          <cell r="K246">
            <v>14931.33</v>
          </cell>
          <cell r="M246">
            <v>0</v>
          </cell>
        </row>
        <row r="247">
          <cell r="F247">
            <v>18484.25</v>
          </cell>
          <cell r="H247">
            <v>-2400</v>
          </cell>
          <cell r="I247">
            <v>16084.25</v>
          </cell>
          <cell r="J247">
            <v>0</v>
          </cell>
          <cell r="K247">
            <v>16084.25</v>
          </cell>
          <cell r="M247">
            <v>6168.9</v>
          </cell>
        </row>
        <row r="248">
          <cell r="F248">
            <v>9465231.8399999943</v>
          </cell>
          <cell r="H248">
            <v>17652</v>
          </cell>
          <cell r="I248">
            <v>9482883.8399999943</v>
          </cell>
          <cell r="J248">
            <v>0</v>
          </cell>
          <cell r="K248">
            <v>9482883.8399999943</v>
          </cell>
          <cell r="M248">
            <v>9114820.7799999993</v>
          </cell>
        </row>
        <row r="250">
          <cell r="F250">
            <v>0</v>
          </cell>
          <cell r="H250">
            <v>0</v>
          </cell>
          <cell r="I250">
            <v>0</v>
          </cell>
          <cell r="J250">
            <v>0</v>
          </cell>
          <cell r="K250">
            <v>0</v>
          </cell>
          <cell r="M250">
            <v>0</v>
          </cell>
        </row>
        <row r="252">
          <cell r="F252">
            <v>0</v>
          </cell>
          <cell r="H252">
            <v>0</v>
          </cell>
          <cell r="I252">
            <v>0</v>
          </cell>
          <cell r="J252">
            <v>0</v>
          </cell>
          <cell r="K252">
            <v>0</v>
          </cell>
          <cell r="M252">
            <v>0</v>
          </cell>
        </row>
        <row r="253">
          <cell r="F253">
            <v>15154500.840000002</v>
          </cell>
          <cell r="H253">
            <v>111306</v>
          </cell>
          <cell r="I253">
            <v>15265806.840000002</v>
          </cell>
          <cell r="J253">
            <v>0</v>
          </cell>
          <cell r="K253">
            <v>15265806.840000002</v>
          </cell>
          <cell r="M253">
            <v>12247122.730000002</v>
          </cell>
        </row>
      </sheetData>
      <sheetData sheetId="1" refreshError="1">
        <row r="1">
          <cell r="F1" t="str">
            <v>Preliminary</v>
          </cell>
          <cell r="G1" t="str">
            <v>AJE</v>
          </cell>
          <cell r="H1" t="str">
            <v>Adjusted</v>
          </cell>
          <cell r="I1" t="str">
            <v>RJE</v>
          </cell>
          <cell r="J1" t="str">
            <v>Final</v>
          </cell>
          <cell r="K1" t="str">
            <v>PY1</v>
          </cell>
        </row>
        <row r="3">
          <cell r="F3">
            <v>167968.29</v>
          </cell>
          <cell r="G3">
            <v>0</v>
          </cell>
          <cell r="H3">
            <v>167968.29</v>
          </cell>
          <cell r="I3">
            <v>0</v>
          </cell>
          <cell r="J3">
            <v>167968.29</v>
          </cell>
          <cell r="K3">
            <v>1881971.64</v>
          </cell>
        </row>
        <row r="4">
          <cell r="F4">
            <v>1663508.34</v>
          </cell>
          <cell r="G4">
            <v>0</v>
          </cell>
          <cell r="H4">
            <v>1663508.34</v>
          </cell>
          <cell r="I4">
            <v>0</v>
          </cell>
          <cell r="J4">
            <v>1663508.34</v>
          </cell>
          <cell r="K4">
            <v>0</v>
          </cell>
        </row>
        <row r="5">
          <cell r="F5">
            <v>109213.53</v>
          </cell>
          <cell r="G5">
            <v>0</v>
          </cell>
          <cell r="H5">
            <v>109213.53</v>
          </cell>
          <cell r="I5">
            <v>0</v>
          </cell>
          <cell r="J5">
            <v>109213.53</v>
          </cell>
          <cell r="K5">
            <v>0</v>
          </cell>
        </row>
        <row r="6">
          <cell r="F6">
            <v>456994.15</v>
          </cell>
          <cell r="G6">
            <v>0</v>
          </cell>
          <cell r="H6">
            <v>456994.15</v>
          </cell>
          <cell r="I6">
            <v>0</v>
          </cell>
          <cell r="J6">
            <v>456994.15</v>
          </cell>
          <cell r="K6">
            <v>393968.21</v>
          </cell>
        </row>
        <row r="7">
          <cell r="F7">
            <v>333013.31</v>
          </cell>
          <cell r="G7">
            <v>0</v>
          </cell>
          <cell r="H7">
            <v>333013.31</v>
          </cell>
          <cell r="I7">
            <v>0</v>
          </cell>
          <cell r="J7">
            <v>333013.31</v>
          </cell>
          <cell r="K7">
            <v>140307.84</v>
          </cell>
        </row>
        <row r="8">
          <cell r="F8">
            <v>113782.47</v>
          </cell>
          <cell r="G8">
            <v>0</v>
          </cell>
          <cell r="H8">
            <v>113782.47</v>
          </cell>
          <cell r="I8">
            <v>0</v>
          </cell>
          <cell r="J8">
            <v>113782.47</v>
          </cell>
          <cell r="K8">
            <v>0</v>
          </cell>
        </row>
        <row r="9">
          <cell r="F9">
            <v>0</v>
          </cell>
          <cell r="G9">
            <v>0</v>
          </cell>
          <cell r="H9">
            <v>0</v>
          </cell>
          <cell r="I9">
            <v>0</v>
          </cell>
          <cell r="J9">
            <v>0</v>
          </cell>
          <cell r="K9">
            <v>0</v>
          </cell>
        </row>
        <row r="10">
          <cell r="F10">
            <v>0</v>
          </cell>
          <cell r="G10">
            <v>0</v>
          </cell>
          <cell r="H10">
            <v>0</v>
          </cell>
          <cell r="I10">
            <v>0</v>
          </cell>
          <cell r="J10">
            <v>0</v>
          </cell>
          <cell r="K10">
            <v>0</v>
          </cell>
        </row>
        <row r="11">
          <cell r="F11">
            <v>1946500</v>
          </cell>
          <cell r="G11">
            <v>0</v>
          </cell>
          <cell r="H11">
            <v>1946500</v>
          </cell>
          <cell r="I11">
            <v>0</v>
          </cell>
          <cell r="J11">
            <v>1946500</v>
          </cell>
          <cell r="K11">
            <v>0</v>
          </cell>
        </row>
        <row r="12">
          <cell r="F12">
            <v>0</v>
          </cell>
          <cell r="G12">
            <v>0</v>
          </cell>
          <cell r="H12">
            <v>0</v>
          </cell>
          <cell r="I12">
            <v>0</v>
          </cell>
          <cell r="J12">
            <v>0</v>
          </cell>
          <cell r="K12">
            <v>0</v>
          </cell>
        </row>
        <row r="13">
          <cell r="F13">
            <v>5000</v>
          </cell>
          <cell r="G13">
            <v>0</v>
          </cell>
          <cell r="H13">
            <v>5000</v>
          </cell>
          <cell r="I13">
            <v>0</v>
          </cell>
          <cell r="J13">
            <v>5000</v>
          </cell>
          <cell r="K13">
            <v>0</v>
          </cell>
        </row>
        <row r="14">
          <cell r="F14">
            <v>0</v>
          </cell>
          <cell r="G14">
            <v>0</v>
          </cell>
          <cell r="H14">
            <v>0</v>
          </cell>
          <cell r="I14">
            <v>0</v>
          </cell>
          <cell r="J14">
            <v>0</v>
          </cell>
          <cell r="K14">
            <v>0</v>
          </cell>
        </row>
        <row r="15">
          <cell r="F15">
            <v>0</v>
          </cell>
          <cell r="G15">
            <v>0</v>
          </cell>
          <cell r="H15">
            <v>0</v>
          </cell>
          <cell r="I15">
            <v>0</v>
          </cell>
          <cell r="J15">
            <v>0</v>
          </cell>
          <cell r="K15">
            <v>50000</v>
          </cell>
        </row>
        <row r="16">
          <cell r="F16">
            <v>14678.33</v>
          </cell>
          <cell r="G16">
            <v>0</v>
          </cell>
          <cell r="H16">
            <v>14678.33</v>
          </cell>
          <cell r="I16">
            <v>0</v>
          </cell>
          <cell r="J16">
            <v>14678.33</v>
          </cell>
          <cell r="K16">
            <v>197805.43</v>
          </cell>
        </row>
        <row r="17">
          <cell r="F17">
            <v>143319</v>
          </cell>
          <cell r="G17">
            <v>0</v>
          </cell>
          <cell r="H17">
            <v>143319</v>
          </cell>
          <cell r="I17">
            <v>0</v>
          </cell>
          <cell r="J17">
            <v>143319</v>
          </cell>
          <cell r="K17">
            <v>0</v>
          </cell>
        </row>
        <row r="18">
          <cell r="F18">
            <v>9539.91</v>
          </cell>
          <cell r="G18">
            <v>0</v>
          </cell>
          <cell r="H18">
            <v>9539.91</v>
          </cell>
          <cell r="I18">
            <v>0</v>
          </cell>
          <cell r="J18">
            <v>9539.91</v>
          </cell>
          <cell r="K18">
            <v>0</v>
          </cell>
        </row>
        <row r="19">
          <cell r="F19">
            <v>42360.23</v>
          </cell>
          <cell r="G19">
            <v>0</v>
          </cell>
          <cell r="H19">
            <v>42360.23</v>
          </cell>
          <cell r="I19">
            <v>0</v>
          </cell>
          <cell r="J19">
            <v>42360.23</v>
          </cell>
          <cell r="K19">
            <v>34843.89</v>
          </cell>
        </row>
        <row r="20">
          <cell r="F20">
            <v>27528.639999999999</v>
          </cell>
          <cell r="G20">
            <v>0</v>
          </cell>
          <cell r="H20">
            <v>27528.639999999999</v>
          </cell>
          <cell r="I20">
            <v>0</v>
          </cell>
          <cell r="J20">
            <v>27528.639999999999</v>
          </cell>
          <cell r="K20">
            <v>11253.1</v>
          </cell>
        </row>
        <row r="21">
          <cell r="F21">
            <v>9729.11</v>
          </cell>
          <cell r="G21">
            <v>0</v>
          </cell>
          <cell r="H21">
            <v>9729.11</v>
          </cell>
          <cell r="I21">
            <v>0</v>
          </cell>
          <cell r="J21">
            <v>9729.11</v>
          </cell>
          <cell r="K21">
            <v>0</v>
          </cell>
        </row>
        <row r="22">
          <cell r="F22">
            <v>177211.61</v>
          </cell>
          <cell r="G22">
            <v>0</v>
          </cell>
          <cell r="H22">
            <v>177211.61</v>
          </cell>
          <cell r="I22">
            <v>0</v>
          </cell>
          <cell r="J22">
            <v>177211.61</v>
          </cell>
          <cell r="K22">
            <v>95261.63</v>
          </cell>
        </row>
        <row r="23">
          <cell r="F23">
            <v>0</v>
          </cell>
          <cell r="G23">
            <v>0</v>
          </cell>
          <cell r="H23">
            <v>0</v>
          </cell>
          <cell r="I23">
            <v>0</v>
          </cell>
          <cell r="J23">
            <v>0</v>
          </cell>
          <cell r="K23">
            <v>0</v>
          </cell>
        </row>
        <row r="24">
          <cell r="F24">
            <v>49566.15</v>
          </cell>
          <cell r="G24">
            <v>0</v>
          </cell>
          <cell r="H24">
            <v>49566.15</v>
          </cell>
          <cell r="I24">
            <v>0</v>
          </cell>
          <cell r="J24">
            <v>49566.15</v>
          </cell>
          <cell r="K24">
            <v>88248.97</v>
          </cell>
        </row>
        <row r="25">
          <cell r="F25">
            <v>67259.490000000005</v>
          </cell>
          <cell r="G25">
            <v>0</v>
          </cell>
          <cell r="H25">
            <v>67259.490000000005</v>
          </cell>
          <cell r="I25">
            <v>0</v>
          </cell>
          <cell r="J25">
            <v>67259.490000000005</v>
          </cell>
          <cell r="K25">
            <v>0</v>
          </cell>
        </row>
        <row r="26">
          <cell r="F26">
            <v>8080.24</v>
          </cell>
          <cell r="G26">
            <v>0</v>
          </cell>
          <cell r="H26">
            <v>8080.24</v>
          </cell>
          <cell r="I26">
            <v>0</v>
          </cell>
          <cell r="J26">
            <v>8080.24</v>
          </cell>
          <cell r="K26">
            <v>0</v>
          </cell>
        </row>
        <row r="27">
          <cell r="F27">
            <v>28515.51</v>
          </cell>
          <cell r="G27">
            <v>0</v>
          </cell>
          <cell r="H27">
            <v>28515.51</v>
          </cell>
          <cell r="I27">
            <v>0</v>
          </cell>
          <cell r="J27">
            <v>28515.51</v>
          </cell>
          <cell r="K27">
            <v>25278.59</v>
          </cell>
        </row>
        <row r="28">
          <cell r="F28">
            <v>24097.26</v>
          </cell>
          <cell r="G28">
            <v>0</v>
          </cell>
          <cell r="H28">
            <v>24097.26</v>
          </cell>
          <cell r="I28">
            <v>0</v>
          </cell>
          <cell r="J28">
            <v>24097.26</v>
          </cell>
          <cell r="K28">
            <v>10748.84</v>
          </cell>
        </row>
        <row r="29">
          <cell r="F29">
            <v>8301.9500000000007</v>
          </cell>
          <cell r="G29">
            <v>0</v>
          </cell>
          <cell r="H29">
            <v>8301.9500000000007</v>
          </cell>
          <cell r="I29">
            <v>0</v>
          </cell>
          <cell r="J29">
            <v>8301.9500000000007</v>
          </cell>
          <cell r="K29">
            <v>0</v>
          </cell>
        </row>
        <row r="30">
          <cell r="F30">
            <v>174084</v>
          </cell>
          <cell r="G30">
            <v>0</v>
          </cell>
          <cell r="H30">
            <v>174084</v>
          </cell>
          <cell r="I30">
            <v>0</v>
          </cell>
          <cell r="J30">
            <v>174084</v>
          </cell>
          <cell r="K30">
            <v>113070.5</v>
          </cell>
        </row>
        <row r="31">
          <cell r="F31">
            <v>0</v>
          </cell>
          <cell r="G31">
            <v>0</v>
          </cell>
          <cell r="H31">
            <v>0</v>
          </cell>
          <cell r="I31">
            <v>0</v>
          </cell>
          <cell r="J31">
            <v>0</v>
          </cell>
          <cell r="K31">
            <v>0</v>
          </cell>
        </row>
        <row r="32">
          <cell r="F32">
            <v>17437.66</v>
          </cell>
          <cell r="G32">
            <v>0</v>
          </cell>
          <cell r="H32">
            <v>17437.66</v>
          </cell>
          <cell r="I32">
            <v>0</v>
          </cell>
          <cell r="J32">
            <v>17437.66</v>
          </cell>
          <cell r="K32">
            <v>15161.63</v>
          </cell>
        </row>
        <row r="33">
          <cell r="F33">
            <v>0</v>
          </cell>
          <cell r="G33">
            <v>0</v>
          </cell>
          <cell r="H33">
            <v>0</v>
          </cell>
          <cell r="I33">
            <v>0</v>
          </cell>
          <cell r="J33">
            <v>0</v>
          </cell>
          <cell r="K33">
            <v>0</v>
          </cell>
        </row>
        <row r="34">
          <cell r="F34">
            <v>18088.61</v>
          </cell>
          <cell r="G34">
            <v>0</v>
          </cell>
          <cell r="H34">
            <v>18088.61</v>
          </cell>
          <cell r="I34">
            <v>0</v>
          </cell>
          <cell r="J34">
            <v>18088.61</v>
          </cell>
          <cell r="K34">
            <v>3641.03</v>
          </cell>
        </row>
        <row r="35">
          <cell r="F35">
            <v>0</v>
          </cell>
          <cell r="G35">
            <v>0</v>
          </cell>
          <cell r="H35">
            <v>0</v>
          </cell>
          <cell r="I35">
            <v>0</v>
          </cell>
          <cell r="J35">
            <v>0</v>
          </cell>
          <cell r="K35">
            <v>0</v>
          </cell>
        </row>
        <row r="36">
          <cell r="F36">
            <v>2878.33</v>
          </cell>
          <cell r="G36">
            <v>0</v>
          </cell>
          <cell r="H36">
            <v>2878.33</v>
          </cell>
          <cell r="I36">
            <v>0</v>
          </cell>
          <cell r="J36">
            <v>2878.33</v>
          </cell>
          <cell r="K36">
            <v>2384.0700000000002</v>
          </cell>
        </row>
        <row r="37">
          <cell r="F37">
            <v>0</v>
          </cell>
          <cell r="G37">
            <v>0</v>
          </cell>
          <cell r="H37">
            <v>0</v>
          </cell>
          <cell r="I37">
            <v>0</v>
          </cell>
          <cell r="J37">
            <v>0</v>
          </cell>
          <cell r="K37">
            <v>0</v>
          </cell>
        </row>
        <row r="38">
          <cell r="F38">
            <v>4049.58</v>
          </cell>
          <cell r="G38">
            <v>0</v>
          </cell>
          <cell r="H38">
            <v>4049.58</v>
          </cell>
          <cell r="I38">
            <v>0</v>
          </cell>
          <cell r="J38">
            <v>4049.58</v>
          </cell>
          <cell r="K38">
            <v>9050.42</v>
          </cell>
        </row>
        <row r="39">
          <cell r="F39">
            <v>-2445.1799999999998</v>
          </cell>
          <cell r="G39">
            <v>0</v>
          </cell>
          <cell r="H39">
            <v>-2445.1799999999998</v>
          </cell>
          <cell r="I39">
            <v>0</v>
          </cell>
          <cell r="J39">
            <v>-2445.1799999999998</v>
          </cell>
          <cell r="K39">
            <v>0</v>
          </cell>
        </row>
        <row r="40">
          <cell r="F40">
            <v>1192.26</v>
          </cell>
          <cell r="G40">
            <v>0</v>
          </cell>
          <cell r="H40">
            <v>1192.26</v>
          </cell>
          <cell r="I40">
            <v>0</v>
          </cell>
          <cell r="J40">
            <v>1192.26</v>
          </cell>
          <cell r="K40">
            <v>0</v>
          </cell>
        </row>
        <row r="41">
          <cell r="F41">
            <v>4072.2</v>
          </cell>
          <cell r="G41">
            <v>0</v>
          </cell>
          <cell r="H41">
            <v>4072.2</v>
          </cell>
          <cell r="I41">
            <v>0</v>
          </cell>
          <cell r="J41">
            <v>4072.2</v>
          </cell>
          <cell r="K41">
            <v>929.25</v>
          </cell>
        </row>
        <row r="42">
          <cell r="F42">
            <v>4539.46</v>
          </cell>
          <cell r="G42">
            <v>0</v>
          </cell>
          <cell r="H42">
            <v>4539.46</v>
          </cell>
          <cell r="I42">
            <v>0</v>
          </cell>
          <cell r="J42">
            <v>4539.46</v>
          </cell>
          <cell r="K42">
            <v>1078.9100000000001</v>
          </cell>
        </row>
        <row r="43">
          <cell r="F43">
            <v>1906.6</v>
          </cell>
          <cell r="G43">
            <v>0</v>
          </cell>
          <cell r="H43">
            <v>1906.6</v>
          </cell>
          <cell r="I43">
            <v>0</v>
          </cell>
          <cell r="J43">
            <v>1906.6</v>
          </cell>
          <cell r="K43">
            <v>0</v>
          </cell>
        </row>
        <row r="44">
          <cell r="F44">
            <v>0</v>
          </cell>
          <cell r="G44">
            <v>0</v>
          </cell>
          <cell r="H44">
            <v>0</v>
          </cell>
          <cell r="I44">
            <v>0</v>
          </cell>
          <cell r="J44">
            <v>0</v>
          </cell>
          <cell r="K44">
            <v>0</v>
          </cell>
        </row>
        <row r="45">
          <cell r="F45">
            <v>0</v>
          </cell>
          <cell r="G45">
            <v>0</v>
          </cell>
          <cell r="H45">
            <v>0</v>
          </cell>
          <cell r="I45">
            <v>0</v>
          </cell>
          <cell r="J45">
            <v>0</v>
          </cell>
          <cell r="K45">
            <v>0</v>
          </cell>
        </row>
        <row r="46">
          <cell r="F46">
            <v>57297.96</v>
          </cell>
          <cell r="G46">
            <v>93654</v>
          </cell>
          <cell r="H46">
            <v>150951.96</v>
          </cell>
          <cell r="I46">
            <v>0</v>
          </cell>
          <cell r="J46">
            <v>150951.96</v>
          </cell>
          <cell r="K46">
            <v>57298</v>
          </cell>
        </row>
        <row r="47">
          <cell r="F47">
            <v>5689269.0000000019</v>
          </cell>
          <cell r="G47">
            <v>93654</v>
          </cell>
          <cell r="H47">
            <v>5782923.0000000019</v>
          </cell>
          <cell r="I47">
            <v>0</v>
          </cell>
          <cell r="J47">
            <v>5782923.0000000019</v>
          </cell>
          <cell r="K47">
            <v>3132301.9499999997</v>
          </cell>
        </row>
        <row r="49">
          <cell r="F49">
            <v>0</v>
          </cell>
          <cell r="G49">
            <v>0</v>
          </cell>
          <cell r="H49">
            <v>0</v>
          </cell>
          <cell r="I49">
            <v>0</v>
          </cell>
          <cell r="J49">
            <v>0</v>
          </cell>
          <cell r="K49">
            <v>0</v>
          </cell>
        </row>
        <row r="51">
          <cell r="F51">
            <v>0</v>
          </cell>
          <cell r="G51">
            <v>0</v>
          </cell>
          <cell r="H51">
            <v>0</v>
          </cell>
          <cell r="I51">
            <v>0</v>
          </cell>
          <cell r="J51">
            <v>0</v>
          </cell>
          <cell r="K51">
            <v>0</v>
          </cell>
        </row>
        <row r="53">
          <cell r="F53">
            <v>3206.34</v>
          </cell>
          <cell r="G53">
            <v>0</v>
          </cell>
          <cell r="H53">
            <v>3206.34</v>
          </cell>
          <cell r="I53">
            <v>0</v>
          </cell>
          <cell r="J53">
            <v>3206.34</v>
          </cell>
          <cell r="K53">
            <v>28243.9</v>
          </cell>
        </row>
        <row r="54">
          <cell r="F54">
            <v>37458.050000000003</v>
          </cell>
          <cell r="G54">
            <v>0</v>
          </cell>
          <cell r="H54">
            <v>37458.050000000003</v>
          </cell>
          <cell r="I54">
            <v>0</v>
          </cell>
          <cell r="J54">
            <v>37458.050000000003</v>
          </cell>
          <cell r="K54">
            <v>74160.77</v>
          </cell>
        </row>
        <row r="55">
          <cell r="F55">
            <v>0</v>
          </cell>
          <cell r="G55">
            <v>0</v>
          </cell>
          <cell r="H55">
            <v>0</v>
          </cell>
          <cell r="I55">
            <v>0</v>
          </cell>
          <cell r="J55">
            <v>0</v>
          </cell>
          <cell r="K55">
            <v>0</v>
          </cell>
        </row>
        <row r="56">
          <cell r="F56">
            <v>2439.23</v>
          </cell>
          <cell r="G56">
            <v>0</v>
          </cell>
          <cell r="H56">
            <v>2439.23</v>
          </cell>
          <cell r="I56">
            <v>0</v>
          </cell>
          <cell r="J56">
            <v>2439.23</v>
          </cell>
          <cell r="K56">
            <v>9178.02</v>
          </cell>
        </row>
        <row r="57">
          <cell r="F57">
            <v>0</v>
          </cell>
          <cell r="G57">
            <v>0</v>
          </cell>
          <cell r="H57">
            <v>0</v>
          </cell>
          <cell r="I57">
            <v>0</v>
          </cell>
          <cell r="J57">
            <v>0</v>
          </cell>
          <cell r="K57">
            <v>0</v>
          </cell>
        </row>
        <row r="58">
          <cell r="F58">
            <v>68103.05</v>
          </cell>
          <cell r="G58">
            <v>0</v>
          </cell>
          <cell r="H58">
            <v>68103.05</v>
          </cell>
          <cell r="I58">
            <v>0</v>
          </cell>
          <cell r="J58">
            <v>68103.05</v>
          </cell>
          <cell r="K58">
            <v>38350</v>
          </cell>
        </row>
        <row r="59">
          <cell r="F59">
            <v>0</v>
          </cell>
          <cell r="G59">
            <v>0</v>
          </cell>
          <cell r="H59">
            <v>0</v>
          </cell>
          <cell r="I59">
            <v>0</v>
          </cell>
          <cell r="J59">
            <v>0</v>
          </cell>
          <cell r="K59">
            <v>0</v>
          </cell>
        </row>
        <row r="60">
          <cell r="F60">
            <v>0</v>
          </cell>
          <cell r="G60">
            <v>0</v>
          </cell>
          <cell r="H60">
            <v>0</v>
          </cell>
          <cell r="I60">
            <v>0</v>
          </cell>
          <cell r="J60">
            <v>0</v>
          </cell>
          <cell r="K60">
            <v>0</v>
          </cell>
        </row>
        <row r="61">
          <cell r="F61">
            <v>18904.75</v>
          </cell>
          <cell r="G61">
            <v>0</v>
          </cell>
          <cell r="H61">
            <v>18904.75</v>
          </cell>
          <cell r="I61">
            <v>0</v>
          </cell>
          <cell r="J61">
            <v>18904.75</v>
          </cell>
          <cell r="K61">
            <v>188267.69</v>
          </cell>
        </row>
        <row r="62">
          <cell r="F62">
            <v>0</v>
          </cell>
          <cell r="G62">
            <v>0</v>
          </cell>
          <cell r="H62">
            <v>0</v>
          </cell>
          <cell r="I62">
            <v>0</v>
          </cell>
          <cell r="J62">
            <v>0</v>
          </cell>
          <cell r="K62">
            <v>0</v>
          </cell>
        </row>
        <row r="63">
          <cell r="F63">
            <v>0</v>
          </cell>
          <cell r="G63">
            <v>0</v>
          </cell>
          <cell r="H63">
            <v>0</v>
          </cell>
          <cell r="I63">
            <v>0</v>
          </cell>
          <cell r="J63">
            <v>0</v>
          </cell>
          <cell r="K63">
            <v>0</v>
          </cell>
        </row>
        <row r="64">
          <cell r="F64">
            <v>0</v>
          </cell>
          <cell r="G64">
            <v>0</v>
          </cell>
          <cell r="H64">
            <v>0</v>
          </cell>
          <cell r="I64">
            <v>0</v>
          </cell>
          <cell r="J64">
            <v>0</v>
          </cell>
          <cell r="K64">
            <v>5224.95</v>
          </cell>
        </row>
        <row r="65">
          <cell r="F65">
            <v>0</v>
          </cell>
          <cell r="G65">
            <v>0</v>
          </cell>
          <cell r="H65">
            <v>0</v>
          </cell>
          <cell r="I65">
            <v>0</v>
          </cell>
          <cell r="J65">
            <v>0</v>
          </cell>
          <cell r="K65">
            <v>5173.32</v>
          </cell>
        </row>
        <row r="66">
          <cell r="F66">
            <v>0</v>
          </cell>
          <cell r="G66">
            <v>0</v>
          </cell>
          <cell r="H66">
            <v>0</v>
          </cell>
          <cell r="I66">
            <v>0</v>
          </cell>
          <cell r="J66">
            <v>0</v>
          </cell>
          <cell r="K66">
            <v>5173.33</v>
          </cell>
        </row>
        <row r="67">
          <cell r="F67">
            <v>0</v>
          </cell>
          <cell r="G67">
            <v>0</v>
          </cell>
          <cell r="H67">
            <v>0</v>
          </cell>
          <cell r="I67">
            <v>0</v>
          </cell>
          <cell r="J67">
            <v>0</v>
          </cell>
          <cell r="K67">
            <v>0</v>
          </cell>
        </row>
        <row r="68">
          <cell r="F68">
            <v>0</v>
          </cell>
          <cell r="G68">
            <v>0</v>
          </cell>
          <cell r="H68">
            <v>0</v>
          </cell>
          <cell r="I68">
            <v>0</v>
          </cell>
          <cell r="J68">
            <v>0</v>
          </cell>
          <cell r="K68">
            <v>0</v>
          </cell>
        </row>
        <row r="69">
          <cell r="F69">
            <v>1700</v>
          </cell>
          <cell r="G69">
            <v>0</v>
          </cell>
          <cell r="H69">
            <v>1700</v>
          </cell>
          <cell r="I69">
            <v>0</v>
          </cell>
          <cell r="J69">
            <v>1700</v>
          </cell>
          <cell r="K69">
            <v>1425</v>
          </cell>
        </row>
        <row r="70">
          <cell r="F70">
            <v>0</v>
          </cell>
          <cell r="G70">
            <v>0</v>
          </cell>
          <cell r="H70">
            <v>0</v>
          </cell>
          <cell r="I70">
            <v>0</v>
          </cell>
          <cell r="J70">
            <v>0</v>
          </cell>
          <cell r="K70">
            <v>0</v>
          </cell>
        </row>
        <row r="71">
          <cell r="F71">
            <v>22197.38</v>
          </cell>
          <cell r="G71">
            <v>0</v>
          </cell>
          <cell r="H71">
            <v>22197.38</v>
          </cell>
          <cell r="I71">
            <v>0</v>
          </cell>
          <cell r="J71">
            <v>22197.38</v>
          </cell>
          <cell r="K71">
            <v>49132.78</v>
          </cell>
        </row>
        <row r="72">
          <cell r="F72">
            <v>0</v>
          </cell>
          <cell r="G72">
            <v>0</v>
          </cell>
          <cell r="H72">
            <v>0</v>
          </cell>
          <cell r="I72">
            <v>0</v>
          </cell>
          <cell r="J72">
            <v>0</v>
          </cell>
          <cell r="K72">
            <v>0</v>
          </cell>
        </row>
        <row r="73">
          <cell r="F73">
            <v>0</v>
          </cell>
          <cell r="G73">
            <v>0</v>
          </cell>
          <cell r="H73">
            <v>0</v>
          </cell>
          <cell r="I73">
            <v>0</v>
          </cell>
          <cell r="J73">
            <v>0</v>
          </cell>
          <cell r="K73">
            <v>212871.52</v>
          </cell>
        </row>
        <row r="74">
          <cell r="F74">
            <v>167573.14000000001</v>
          </cell>
          <cell r="G74">
            <v>0</v>
          </cell>
          <cell r="H74">
            <v>167573.14000000001</v>
          </cell>
          <cell r="I74">
            <v>0</v>
          </cell>
          <cell r="J74">
            <v>167573.14000000001</v>
          </cell>
          <cell r="K74">
            <v>0</v>
          </cell>
        </row>
        <row r="75">
          <cell r="F75">
            <v>1566.66</v>
          </cell>
          <cell r="G75">
            <v>0</v>
          </cell>
          <cell r="H75">
            <v>1566.66</v>
          </cell>
          <cell r="I75">
            <v>0</v>
          </cell>
          <cell r="J75">
            <v>1566.66</v>
          </cell>
          <cell r="K75">
            <v>0</v>
          </cell>
        </row>
        <row r="76">
          <cell r="F76">
            <v>0</v>
          </cell>
          <cell r="G76">
            <v>0</v>
          </cell>
          <cell r="H76">
            <v>0</v>
          </cell>
          <cell r="I76">
            <v>0</v>
          </cell>
          <cell r="J76">
            <v>0</v>
          </cell>
          <cell r="K76">
            <v>56500</v>
          </cell>
        </row>
        <row r="77">
          <cell r="F77">
            <v>0</v>
          </cell>
          <cell r="G77">
            <v>0</v>
          </cell>
          <cell r="H77">
            <v>0</v>
          </cell>
          <cell r="I77">
            <v>0</v>
          </cell>
          <cell r="J77">
            <v>0</v>
          </cell>
          <cell r="K77">
            <v>33125</v>
          </cell>
        </row>
        <row r="78">
          <cell r="F78">
            <v>36935</v>
          </cell>
          <cell r="G78">
            <v>0</v>
          </cell>
          <cell r="H78">
            <v>36935</v>
          </cell>
          <cell r="I78">
            <v>0</v>
          </cell>
          <cell r="J78">
            <v>36935</v>
          </cell>
          <cell r="K78">
            <v>1377590.99</v>
          </cell>
        </row>
        <row r="79">
          <cell r="F79">
            <v>0</v>
          </cell>
          <cell r="G79">
            <v>0</v>
          </cell>
          <cell r="H79">
            <v>0</v>
          </cell>
          <cell r="I79">
            <v>0</v>
          </cell>
          <cell r="J79">
            <v>0</v>
          </cell>
          <cell r="K79">
            <v>22857.360000000001</v>
          </cell>
        </row>
        <row r="80">
          <cell r="F80">
            <v>0</v>
          </cell>
          <cell r="G80">
            <v>0</v>
          </cell>
          <cell r="H80">
            <v>0</v>
          </cell>
          <cell r="I80">
            <v>0</v>
          </cell>
          <cell r="J80">
            <v>0</v>
          </cell>
          <cell r="K80">
            <v>0</v>
          </cell>
        </row>
        <row r="81">
          <cell r="F81">
            <v>1465941.84</v>
          </cell>
          <cell r="G81">
            <v>0</v>
          </cell>
          <cell r="H81">
            <v>1465941.84</v>
          </cell>
          <cell r="I81">
            <v>0</v>
          </cell>
          <cell r="J81">
            <v>1465941.84</v>
          </cell>
          <cell r="K81">
            <v>2835401.04</v>
          </cell>
        </row>
        <row r="82">
          <cell r="F82">
            <v>3307694.01</v>
          </cell>
          <cell r="G82">
            <v>0</v>
          </cell>
          <cell r="H82">
            <v>3307694.01</v>
          </cell>
          <cell r="I82">
            <v>0</v>
          </cell>
          <cell r="J82">
            <v>3307694.01</v>
          </cell>
          <cell r="K82">
            <v>1016552.09</v>
          </cell>
        </row>
        <row r="83">
          <cell r="F83">
            <v>33504.269999999997</v>
          </cell>
          <cell r="G83">
            <v>0</v>
          </cell>
          <cell r="H83">
            <v>33504.269999999997</v>
          </cell>
          <cell r="I83">
            <v>0</v>
          </cell>
          <cell r="J83">
            <v>33504.269999999997</v>
          </cell>
          <cell r="K83">
            <v>0</v>
          </cell>
        </row>
        <row r="84">
          <cell r="F84">
            <v>6383.61</v>
          </cell>
          <cell r="G84">
            <v>0</v>
          </cell>
          <cell r="H84">
            <v>6383.61</v>
          </cell>
          <cell r="I84">
            <v>0</v>
          </cell>
          <cell r="J84">
            <v>6383.61</v>
          </cell>
          <cell r="K84">
            <v>0</v>
          </cell>
        </row>
        <row r="85">
          <cell r="F85">
            <v>0</v>
          </cell>
          <cell r="G85">
            <v>0</v>
          </cell>
          <cell r="H85">
            <v>0</v>
          </cell>
          <cell r="I85">
            <v>0</v>
          </cell>
          <cell r="J85">
            <v>0</v>
          </cell>
          <cell r="K85">
            <v>0</v>
          </cell>
        </row>
        <row r="86">
          <cell r="F86">
            <v>15569</v>
          </cell>
          <cell r="G86">
            <v>0</v>
          </cell>
          <cell r="H86">
            <v>15569</v>
          </cell>
          <cell r="I86">
            <v>0</v>
          </cell>
          <cell r="J86">
            <v>15569</v>
          </cell>
          <cell r="K86">
            <v>7500</v>
          </cell>
        </row>
        <row r="87">
          <cell r="F87">
            <v>33710.14</v>
          </cell>
          <cell r="G87">
            <v>0</v>
          </cell>
          <cell r="H87">
            <v>33710.14</v>
          </cell>
          <cell r="I87">
            <v>0</v>
          </cell>
          <cell r="J87">
            <v>33710.14</v>
          </cell>
          <cell r="K87">
            <v>25539.69</v>
          </cell>
        </row>
        <row r="88">
          <cell r="F88">
            <v>12927.85</v>
          </cell>
          <cell r="G88">
            <v>0</v>
          </cell>
          <cell r="H88">
            <v>12927.85</v>
          </cell>
          <cell r="I88">
            <v>0</v>
          </cell>
          <cell r="J88">
            <v>12927.85</v>
          </cell>
          <cell r="K88">
            <v>11061.15</v>
          </cell>
        </row>
        <row r="89">
          <cell r="F89">
            <v>0</v>
          </cell>
          <cell r="G89">
            <v>0</v>
          </cell>
          <cell r="H89">
            <v>0</v>
          </cell>
          <cell r="I89">
            <v>0</v>
          </cell>
          <cell r="J89">
            <v>0</v>
          </cell>
          <cell r="K89">
            <v>0</v>
          </cell>
        </row>
        <row r="90">
          <cell r="F90">
            <v>110679.07</v>
          </cell>
          <cell r="G90">
            <v>0</v>
          </cell>
          <cell r="H90">
            <v>110679.07</v>
          </cell>
          <cell r="I90">
            <v>0</v>
          </cell>
          <cell r="J90">
            <v>110679.07</v>
          </cell>
          <cell r="K90">
            <v>46781.17</v>
          </cell>
        </row>
        <row r="91">
          <cell r="F91">
            <v>17993.91</v>
          </cell>
          <cell r="G91">
            <v>0</v>
          </cell>
          <cell r="H91">
            <v>17993.91</v>
          </cell>
          <cell r="I91">
            <v>0</v>
          </cell>
          <cell r="J91">
            <v>17993.91</v>
          </cell>
          <cell r="K91">
            <v>0</v>
          </cell>
        </row>
        <row r="92">
          <cell r="F92">
            <v>0</v>
          </cell>
          <cell r="G92">
            <v>0</v>
          </cell>
          <cell r="H92">
            <v>0</v>
          </cell>
          <cell r="I92">
            <v>0</v>
          </cell>
          <cell r="J92">
            <v>0</v>
          </cell>
          <cell r="K92">
            <v>0</v>
          </cell>
        </row>
        <row r="93">
          <cell r="F93">
            <v>0</v>
          </cell>
          <cell r="G93">
            <v>0</v>
          </cell>
          <cell r="H93">
            <v>0</v>
          </cell>
          <cell r="I93">
            <v>0</v>
          </cell>
          <cell r="J93">
            <v>0</v>
          </cell>
          <cell r="K93">
            <v>1330.69</v>
          </cell>
        </row>
        <row r="94">
          <cell r="F94">
            <v>0</v>
          </cell>
          <cell r="G94">
            <v>0</v>
          </cell>
          <cell r="H94">
            <v>0</v>
          </cell>
          <cell r="I94">
            <v>0</v>
          </cell>
          <cell r="J94">
            <v>0</v>
          </cell>
          <cell r="K94">
            <v>1330.68</v>
          </cell>
        </row>
        <row r="95">
          <cell r="F95">
            <v>6333.63</v>
          </cell>
          <cell r="G95">
            <v>0</v>
          </cell>
          <cell r="H95">
            <v>6333.63</v>
          </cell>
          <cell r="I95">
            <v>0</v>
          </cell>
          <cell r="J95">
            <v>6333.63</v>
          </cell>
          <cell r="K95">
            <v>49912.480000000003</v>
          </cell>
        </row>
        <row r="96">
          <cell r="F96">
            <v>0</v>
          </cell>
          <cell r="G96">
            <v>0</v>
          </cell>
          <cell r="H96">
            <v>0</v>
          </cell>
          <cell r="I96">
            <v>0</v>
          </cell>
          <cell r="J96">
            <v>0</v>
          </cell>
          <cell r="K96">
            <v>997.2</v>
          </cell>
        </row>
        <row r="97">
          <cell r="F97">
            <v>0</v>
          </cell>
          <cell r="G97">
            <v>0</v>
          </cell>
          <cell r="H97">
            <v>0</v>
          </cell>
          <cell r="I97">
            <v>0</v>
          </cell>
          <cell r="J97">
            <v>0</v>
          </cell>
          <cell r="K97">
            <v>0</v>
          </cell>
        </row>
        <row r="98">
          <cell r="F98">
            <v>1116.0899999999999</v>
          </cell>
          <cell r="G98">
            <v>0</v>
          </cell>
          <cell r="H98">
            <v>1116.0899999999999</v>
          </cell>
          <cell r="I98">
            <v>0</v>
          </cell>
          <cell r="J98">
            <v>1116.0899999999999</v>
          </cell>
          <cell r="K98">
            <v>217268.4</v>
          </cell>
        </row>
        <row r="99">
          <cell r="F99">
            <v>180357.91</v>
          </cell>
          <cell r="G99">
            <v>0</v>
          </cell>
          <cell r="H99">
            <v>180357.91</v>
          </cell>
          <cell r="I99">
            <v>0</v>
          </cell>
          <cell r="J99">
            <v>180357.91</v>
          </cell>
          <cell r="K99">
            <v>369126.57</v>
          </cell>
        </row>
        <row r="100">
          <cell r="F100">
            <v>119543.63</v>
          </cell>
          <cell r="G100">
            <v>0</v>
          </cell>
          <cell r="H100">
            <v>119543.63</v>
          </cell>
          <cell r="I100">
            <v>0</v>
          </cell>
          <cell r="J100">
            <v>119543.63</v>
          </cell>
          <cell r="K100">
            <v>0</v>
          </cell>
        </row>
        <row r="101">
          <cell r="F101">
            <v>10480</v>
          </cell>
          <cell r="G101">
            <v>0</v>
          </cell>
          <cell r="H101">
            <v>10480</v>
          </cell>
          <cell r="I101">
            <v>0</v>
          </cell>
          <cell r="J101">
            <v>10480</v>
          </cell>
          <cell r="K101">
            <v>0</v>
          </cell>
        </row>
        <row r="102">
          <cell r="F102">
            <v>304345.43</v>
          </cell>
          <cell r="G102">
            <v>0</v>
          </cell>
          <cell r="H102">
            <v>304345.43</v>
          </cell>
          <cell r="I102">
            <v>0</v>
          </cell>
          <cell r="J102">
            <v>304345.43</v>
          </cell>
          <cell r="K102">
            <v>416601.29</v>
          </cell>
        </row>
        <row r="103">
          <cell r="F103">
            <v>6692.4</v>
          </cell>
          <cell r="G103">
            <v>0</v>
          </cell>
          <cell r="H103">
            <v>6692.4</v>
          </cell>
          <cell r="I103">
            <v>0</v>
          </cell>
          <cell r="J103">
            <v>6692.4</v>
          </cell>
          <cell r="K103">
            <v>5391.56</v>
          </cell>
        </row>
        <row r="104">
          <cell r="F104">
            <v>0</v>
          </cell>
          <cell r="G104">
            <v>0</v>
          </cell>
          <cell r="H104">
            <v>0</v>
          </cell>
          <cell r="I104">
            <v>0</v>
          </cell>
          <cell r="J104">
            <v>0</v>
          </cell>
          <cell r="K104">
            <v>10363.56</v>
          </cell>
        </row>
        <row r="105">
          <cell r="F105">
            <v>0</v>
          </cell>
          <cell r="G105">
            <v>0</v>
          </cell>
          <cell r="H105">
            <v>0</v>
          </cell>
          <cell r="I105">
            <v>0</v>
          </cell>
          <cell r="J105">
            <v>0</v>
          </cell>
          <cell r="K105">
            <v>-17283</v>
          </cell>
        </row>
        <row r="106">
          <cell r="F106">
            <v>265944.26</v>
          </cell>
          <cell r="G106">
            <v>0</v>
          </cell>
          <cell r="H106">
            <v>265944.26</v>
          </cell>
          <cell r="I106">
            <v>0</v>
          </cell>
          <cell r="J106">
            <v>265944.26</v>
          </cell>
          <cell r="K106">
            <v>536570.98</v>
          </cell>
        </row>
        <row r="107">
          <cell r="F107">
            <v>0</v>
          </cell>
          <cell r="G107">
            <v>0</v>
          </cell>
          <cell r="H107">
            <v>0</v>
          </cell>
          <cell r="I107">
            <v>0</v>
          </cell>
          <cell r="J107">
            <v>0</v>
          </cell>
          <cell r="K107">
            <v>45905.62</v>
          </cell>
        </row>
        <row r="108">
          <cell r="F108">
            <v>30455.39</v>
          </cell>
          <cell r="G108">
            <v>0</v>
          </cell>
          <cell r="H108">
            <v>30455.39</v>
          </cell>
          <cell r="I108">
            <v>0</v>
          </cell>
          <cell r="J108">
            <v>30455.39</v>
          </cell>
          <cell r="K108">
            <v>0</v>
          </cell>
        </row>
        <row r="109">
          <cell r="F109">
            <v>0</v>
          </cell>
          <cell r="G109">
            <v>0</v>
          </cell>
          <cell r="H109">
            <v>0</v>
          </cell>
          <cell r="I109">
            <v>0</v>
          </cell>
          <cell r="J109">
            <v>0</v>
          </cell>
          <cell r="K109">
            <v>54138.86</v>
          </cell>
        </row>
        <row r="110">
          <cell r="F110">
            <v>0</v>
          </cell>
          <cell r="G110">
            <v>0</v>
          </cell>
          <cell r="H110">
            <v>0</v>
          </cell>
          <cell r="I110">
            <v>0</v>
          </cell>
          <cell r="J110">
            <v>0</v>
          </cell>
          <cell r="K110">
            <v>49048.28</v>
          </cell>
        </row>
        <row r="111">
          <cell r="F111">
            <v>3199.15</v>
          </cell>
          <cell r="G111">
            <v>0</v>
          </cell>
          <cell r="H111">
            <v>3199.15</v>
          </cell>
          <cell r="I111">
            <v>0</v>
          </cell>
          <cell r="J111">
            <v>3199.15</v>
          </cell>
          <cell r="K111">
            <v>97430.81</v>
          </cell>
        </row>
        <row r="112">
          <cell r="F112">
            <v>38685.160000000003</v>
          </cell>
          <cell r="G112">
            <v>0</v>
          </cell>
          <cell r="H112">
            <v>38685.160000000003</v>
          </cell>
          <cell r="I112">
            <v>0</v>
          </cell>
          <cell r="J112">
            <v>38685.160000000003</v>
          </cell>
          <cell r="K112">
            <v>0</v>
          </cell>
        </row>
        <row r="113">
          <cell r="F113">
            <v>57212.71</v>
          </cell>
          <cell r="G113">
            <v>0</v>
          </cell>
          <cell r="H113">
            <v>57212.71</v>
          </cell>
          <cell r="I113">
            <v>0</v>
          </cell>
          <cell r="J113">
            <v>57212.71</v>
          </cell>
          <cell r="K113">
            <v>20305.09</v>
          </cell>
        </row>
        <row r="114">
          <cell r="F114">
            <v>17500</v>
          </cell>
          <cell r="G114">
            <v>0</v>
          </cell>
          <cell r="H114">
            <v>17500</v>
          </cell>
          <cell r="I114">
            <v>0</v>
          </cell>
          <cell r="J114">
            <v>17500</v>
          </cell>
          <cell r="K114">
            <v>28750</v>
          </cell>
        </row>
        <row r="115">
          <cell r="F115">
            <v>403011.13</v>
          </cell>
          <cell r="G115">
            <v>0</v>
          </cell>
          <cell r="H115">
            <v>403011.13</v>
          </cell>
          <cell r="I115">
            <v>0</v>
          </cell>
          <cell r="J115">
            <v>403011.13</v>
          </cell>
          <cell r="K115">
            <v>0</v>
          </cell>
        </row>
        <row r="116">
          <cell r="F116">
            <v>0</v>
          </cell>
          <cell r="G116">
            <v>0</v>
          </cell>
          <cell r="H116">
            <v>0</v>
          </cell>
          <cell r="I116">
            <v>0</v>
          </cell>
          <cell r="J116">
            <v>0</v>
          </cell>
          <cell r="K116">
            <v>0</v>
          </cell>
        </row>
        <row r="117">
          <cell r="F117">
            <v>0</v>
          </cell>
          <cell r="G117">
            <v>0</v>
          </cell>
          <cell r="H117">
            <v>0</v>
          </cell>
          <cell r="I117">
            <v>0</v>
          </cell>
          <cell r="J117">
            <v>0</v>
          </cell>
          <cell r="K117">
            <v>0</v>
          </cell>
        </row>
        <row r="118">
          <cell r="F118">
            <v>0</v>
          </cell>
          <cell r="G118">
            <v>0</v>
          </cell>
          <cell r="H118">
            <v>0</v>
          </cell>
          <cell r="I118">
            <v>0</v>
          </cell>
          <cell r="J118">
            <v>0</v>
          </cell>
          <cell r="K118">
            <v>0</v>
          </cell>
        </row>
        <row r="119">
          <cell r="F119">
            <v>0</v>
          </cell>
          <cell r="G119">
            <v>0</v>
          </cell>
          <cell r="H119">
            <v>0</v>
          </cell>
          <cell r="I119">
            <v>0</v>
          </cell>
          <cell r="J119">
            <v>0</v>
          </cell>
          <cell r="K119">
            <v>50926.17</v>
          </cell>
        </row>
        <row r="120">
          <cell r="F120">
            <v>0</v>
          </cell>
          <cell r="G120">
            <v>0</v>
          </cell>
          <cell r="H120">
            <v>0</v>
          </cell>
          <cell r="I120">
            <v>0</v>
          </cell>
          <cell r="J120">
            <v>0</v>
          </cell>
          <cell r="K120">
            <v>0</v>
          </cell>
        </row>
        <row r="121">
          <cell r="F121">
            <v>57256.65</v>
          </cell>
          <cell r="G121">
            <v>0</v>
          </cell>
          <cell r="H121">
            <v>57256.65</v>
          </cell>
          <cell r="I121">
            <v>0</v>
          </cell>
          <cell r="J121">
            <v>57256.65</v>
          </cell>
          <cell r="K121">
            <v>153839.66</v>
          </cell>
        </row>
        <row r="122">
          <cell r="F122">
            <v>0</v>
          </cell>
          <cell r="G122">
            <v>0</v>
          </cell>
          <cell r="H122">
            <v>0</v>
          </cell>
          <cell r="I122">
            <v>0</v>
          </cell>
          <cell r="J122">
            <v>0</v>
          </cell>
          <cell r="K122">
            <v>5165.05</v>
          </cell>
        </row>
        <row r="123">
          <cell r="F123">
            <v>0</v>
          </cell>
          <cell r="G123">
            <v>0</v>
          </cell>
          <cell r="H123">
            <v>0</v>
          </cell>
          <cell r="I123">
            <v>0</v>
          </cell>
          <cell r="J123">
            <v>0</v>
          </cell>
          <cell r="K123">
            <v>36759.599999999999</v>
          </cell>
        </row>
        <row r="124">
          <cell r="F124">
            <v>0</v>
          </cell>
          <cell r="G124">
            <v>0</v>
          </cell>
          <cell r="H124">
            <v>0</v>
          </cell>
          <cell r="I124">
            <v>0</v>
          </cell>
          <cell r="J124">
            <v>0</v>
          </cell>
          <cell r="K124">
            <v>20139.02</v>
          </cell>
        </row>
        <row r="125">
          <cell r="F125">
            <v>0</v>
          </cell>
          <cell r="G125">
            <v>0</v>
          </cell>
          <cell r="H125">
            <v>0</v>
          </cell>
          <cell r="I125">
            <v>0</v>
          </cell>
          <cell r="J125">
            <v>0</v>
          </cell>
          <cell r="K125">
            <v>32516.75</v>
          </cell>
        </row>
        <row r="126">
          <cell r="F126">
            <v>0</v>
          </cell>
          <cell r="G126">
            <v>0</v>
          </cell>
          <cell r="H126">
            <v>0</v>
          </cell>
          <cell r="I126">
            <v>0</v>
          </cell>
          <cell r="J126">
            <v>0</v>
          </cell>
          <cell r="K126">
            <v>0</v>
          </cell>
        </row>
        <row r="127">
          <cell r="F127">
            <v>201511.89</v>
          </cell>
          <cell r="G127">
            <v>0</v>
          </cell>
          <cell r="H127">
            <v>201511.89</v>
          </cell>
          <cell r="I127">
            <v>0</v>
          </cell>
          <cell r="J127">
            <v>201511.89</v>
          </cell>
          <cell r="K127">
            <v>0</v>
          </cell>
        </row>
        <row r="128">
          <cell r="F128">
            <v>41250</v>
          </cell>
          <cell r="G128">
            <v>0</v>
          </cell>
          <cell r="H128">
            <v>41250</v>
          </cell>
          <cell r="I128">
            <v>0</v>
          </cell>
          <cell r="J128">
            <v>41250</v>
          </cell>
          <cell r="K128">
            <v>12500</v>
          </cell>
        </row>
        <row r="129">
          <cell r="F129">
            <v>0</v>
          </cell>
          <cell r="G129">
            <v>0</v>
          </cell>
          <cell r="H129">
            <v>0</v>
          </cell>
          <cell r="I129">
            <v>0</v>
          </cell>
          <cell r="J129">
            <v>0</v>
          </cell>
          <cell r="K129">
            <v>0</v>
          </cell>
        </row>
        <row r="130">
          <cell r="F130">
            <v>0</v>
          </cell>
          <cell r="G130">
            <v>0</v>
          </cell>
          <cell r="H130">
            <v>0</v>
          </cell>
          <cell r="I130">
            <v>0</v>
          </cell>
          <cell r="J130">
            <v>0</v>
          </cell>
          <cell r="K130">
            <v>4509.96</v>
          </cell>
        </row>
        <row r="131">
          <cell r="F131">
            <v>0</v>
          </cell>
          <cell r="G131">
            <v>0</v>
          </cell>
          <cell r="H131">
            <v>0</v>
          </cell>
          <cell r="I131">
            <v>0</v>
          </cell>
          <cell r="J131">
            <v>0</v>
          </cell>
          <cell r="K131">
            <v>364</v>
          </cell>
        </row>
        <row r="132">
          <cell r="F132">
            <v>0</v>
          </cell>
          <cell r="G132">
            <v>0</v>
          </cell>
          <cell r="H132">
            <v>0</v>
          </cell>
          <cell r="I132">
            <v>0</v>
          </cell>
          <cell r="J132">
            <v>0</v>
          </cell>
          <cell r="K132">
            <v>364</v>
          </cell>
        </row>
        <row r="133">
          <cell r="F133">
            <v>0</v>
          </cell>
          <cell r="G133">
            <v>0</v>
          </cell>
          <cell r="H133">
            <v>0</v>
          </cell>
          <cell r="I133">
            <v>0</v>
          </cell>
          <cell r="J133">
            <v>0</v>
          </cell>
          <cell r="K133">
            <v>364</v>
          </cell>
        </row>
        <row r="134">
          <cell r="F134">
            <v>0</v>
          </cell>
          <cell r="G134">
            <v>0</v>
          </cell>
          <cell r="H134">
            <v>0</v>
          </cell>
          <cell r="I134">
            <v>0</v>
          </cell>
          <cell r="J134">
            <v>0</v>
          </cell>
          <cell r="K134">
            <v>0</v>
          </cell>
        </row>
        <row r="135">
          <cell r="F135">
            <v>0</v>
          </cell>
          <cell r="G135">
            <v>0</v>
          </cell>
          <cell r="H135">
            <v>0</v>
          </cell>
          <cell r="I135">
            <v>0</v>
          </cell>
          <cell r="J135">
            <v>0</v>
          </cell>
          <cell r="K135">
            <v>0</v>
          </cell>
        </row>
        <row r="136">
          <cell r="F136">
            <v>21590.3</v>
          </cell>
          <cell r="G136">
            <v>0</v>
          </cell>
          <cell r="H136">
            <v>21590.3</v>
          </cell>
          <cell r="I136">
            <v>0</v>
          </cell>
          <cell r="J136">
            <v>21590.3</v>
          </cell>
          <cell r="K136">
            <v>4002.01</v>
          </cell>
        </row>
        <row r="137">
          <cell r="F137">
            <v>80048.990000000005</v>
          </cell>
          <cell r="G137">
            <v>0</v>
          </cell>
          <cell r="H137">
            <v>80048.990000000005</v>
          </cell>
          <cell r="I137">
            <v>0</v>
          </cell>
          <cell r="J137">
            <v>80048.990000000005</v>
          </cell>
          <cell r="K137">
            <v>2500</v>
          </cell>
        </row>
        <row r="138">
          <cell r="F138">
            <v>0</v>
          </cell>
          <cell r="G138">
            <v>0</v>
          </cell>
          <cell r="H138">
            <v>0</v>
          </cell>
          <cell r="I138">
            <v>0</v>
          </cell>
          <cell r="J138">
            <v>0</v>
          </cell>
          <cell r="K138">
            <v>0</v>
          </cell>
        </row>
        <row r="139">
          <cell r="F139">
            <v>361345.23</v>
          </cell>
          <cell r="G139">
            <v>0</v>
          </cell>
          <cell r="H139">
            <v>361345.23</v>
          </cell>
          <cell r="I139">
            <v>0</v>
          </cell>
          <cell r="J139">
            <v>361345.23</v>
          </cell>
          <cell r="K139">
            <v>0</v>
          </cell>
        </row>
        <row r="140">
          <cell r="F140">
            <v>41335</v>
          </cell>
          <cell r="G140">
            <v>0</v>
          </cell>
          <cell r="H140">
            <v>41335</v>
          </cell>
          <cell r="I140">
            <v>0</v>
          </cell>
          <cell r="J140">
            <v>41335</v>
          </cell>
          <cell r="K140">
            <v>0</v>
          </cell>
        </row>
        <row r="141">
          <cell r="F141">
            <v>4202.95</v>
          </cell>
          <cell r="G141">
            <v>0</v>
          </cell>
          <cell r="H141">
            <v>4202.95</v>
          </cell>
          <cell r="I141">
            <v>0</v>
          </cell>
          <cell r="J141">
            <v>4202.95</v>
          </cell>
          <cell r="K141">
            <v>0</v>
          </cell>
        </row>
        <row r="142">
          <cell r="F142">
            <v>1531.37</v>
          </cell>
          <cell r="G142">
            <v>0</v>
          </cell>
          <cell r="H142">
            <v>1531.37</v>
          </cell>
          <cell r="I142">
            <v>0</v>
          </cell>
          <cell r="J142">
            <v>1531.37</v>
          </cell>
          <cell r="K142">
            <v>0</v>
          </cell>
        </row>
        <row r="143">
          <cell r="F143">
            <v>522.5</v>
          </cell>
          <cell r="G143">
            <v>0</v>
          </cell>
          <cell r="H143">
            <v>522.5</v>
          </cell>
          <cell r="I143">
            <v>0</v>
          </cell>
          <cell r="J143">
            <v>522.5</v>
          </cell>
          <cell r="K143">
            <v>626.25</v>
          </cell>
        </row>
        <row r="144">
          <cell r="F144">
            <v>1827.59</v>
          </cell>
          <cell r="G144">
            <v>0</v>
          </cell>
          <cell r="H144">
            <v>1827.59</v>
          </cell>
          <cell r="I144">
            <v>0</v>
          </cell>
          <cell r="J144">
            <v>1827.59</v>
          </cell>
          <cell r="K144">
            <v>6460</v>
          </cell>
        </row>
        <row r="145">
          <cell r="F145">
            <v>14715.52</v>
          </cell>
          <cell r="G145">
            <v>0</v>
          </cell>
          <cell r="H145">
            <v>14715.52</v>
          </cell>
          <cell r="I145">
            <v>0</v>
          </cell>
          <cell r="J145">
            <v>14715.52</v>
          </cell>
          <cell r="K145">
            <v>15182.02</v>
          </cell>
        </row>
        <row r="146">
          <cell r="F146">
            <v>28107.45</v>
          </cell>
          <cell r="G146">
            <v>0</v>
          </cell>
          <cell r="H146">
            <v>28107.45</v>
          </cell>
          <cell r="I146">
            <v>0</v>
          </cell>
          <cell r="J146">
            <v>28107.45</v>
          </cell>
          <cell r="K146">
            <v>14385.57</v>
          </cell>
        </row>
        <row r="147">
          <cell r="F147">
            <v>0</v>
          </cell>
          <cell r="G147">
            <v>0</v>
          </cell>
          <cell r="H147">
            <v>0</v>
          </cell>
          <cell r="I147">
            <v>0</v>
          </cell>
          <cell r="J147">
            <v>0</v>
          </cell>
          <cell r="K147">
            <v>4578.99</v>
          </cell>
        </row>
        <row r="148">
          <cell r="F148">
            <v>0</v>
          </cell>
          <cell r="G148">
            <v>0</v>
          </cell>
          <cell r="H148">
            <v>0</v>
          </cell>
          <cell r="I148">
            <v>0</v>
          </cell>
          <cell r="J148">
            <v>0</v>
          </cell>
          <cell r="K148">
            <v>630.25</v>
          </cell>
        </row>
        <row r="149">
          <cell r="F149">
            <v>6306.84</v>
          </cell>
          <cell r="G149">
            <v>0</v>
          </cell>
          <cell r="H149">
            <v>6306.84</v>
          </cell>
          <cell r="I149">
            <v>0</v>
          </cell>
          <cell r="J149">
            <v>6306.84</v>
          </cell>
          <cell r="K149">
            <v>4297.8100000000004</v>
          </cell>
        </row>
        <row r="150">
          <cell r="F150">
            <v>380.7</v>
          </cell>
          <cell r="G150">
            <v>0</v>
          </cell>
          <cell r="H150">
            <v>380.7</v>
          </cell>
          <cell r="I150">
            <v>0</v>
          </cell>
          <cell r="J150">
            <v>380.7</v>
          </cell>
          <cell r="K150">
            <v>215.75</v>
          </cell>
        </row>
        <row r="151">
          <cell r="F151">
            <v>0</v>
          </cell>
          <cell r="G151">
            <v>0</v>
          </cell>
          <cell r="H151">
            <v>0</v>
          </cell>
          <cell r="I151">
            <v>0</v>
          </cell>
          <cell r="J151">
            <v>0</v>
          </cell>
          <cell r="K151">
            <v>0</v>
          </cell>
        </row>
        <row r="152">
          <cell r="F152">
            <v>2590</v>
          </cell>
          <cell r="G152">
            <v>0</v>
          </cell>
          <cell r="H152">
            <v>2590</v>
          </cell>
          <cell r="I152">
            <v>0</v>
          </cell>
          <cell r="J152">
            <v>2590</v>
          </cell>
          <cell r="K152">
            <v>0</v>
          </cell>
        </row>
        <row r="153">
          <cell r="F153">
            <v>14499.97</v>
          </cell>
          <cell r="G153">
            <v>0</v>
          </cell>
          <cell r="H153">
            <v>14499.97</v>
          </cell>
          <cell r="I153">
            <v>0</v>
          </cell>
          <cell r="J153">
            <v>14499.97</v>
          </cell>
          <cell r="K153">
            <v>15073.72</v>
          </cell>
        </row>
        <row r="154">
          <cell r="F154">
            <v>362.8</v>
          </cell>
          <cell r="G154">
            <v>0</v>
          </cell>
          <cell r="H154">
            <v>362.8</v>
          </cell>
          <cell r="I154">
            <v>0</v>
          </cell>
          <cell r="J154">
            <v>362.8</v>
          </cell>
          <cell r="K154">
            <v>0</v>
          </cell>
        </row>
        <row r="155">
          <cell r="F155">
            <v>1541.87</v>
          </cell>
          <cell r="G155">
            <v>0</v>
          </cell>
          <cell r="H155">
            <v>1541.87</v>
          </cell>
          <cell r="I155">
            <v>0</v>
          </cell>
          <cell r="J155">
            <v>1541.87</v>
          </cell>
          <cell r="K155">
            <v>6196.13</v>
          </cell>
        </row>
        <row r="156">
          <cell r="F156">
            <v>5691.8</v>
          </cell>
          <cell r="G156">
            <v>0</v>
          </cell>
          <cell r="H156">
            <v>5691.8</v>
          </cell>
          <cell r="I156">
            <v>0</v>
          </cell>
          <cell r="J156">
            <v>5691.8</v>
          </cell>
          <cell r="K156">
            <v>4514.34</v>
          </cell>
        </row>
        <row r="157">
          <cell r="F157">
            <v>3135.45</v>
          </cell>
          <cell r="G157">
            <v>0</v>
          </cell>
          <cell r="H157">
            <v>3135.45</v>
          </cell>
          <cell r="I157">
            <v>0</v>
          </cell>
          <cell r="J157">
            <v>3135.45</v>
          </cell>
          <cell r="K157">
            <v>0</v>
          </cell>
        </row>
        <row r="158">
          <cell r="F158">
            <v>1879.92</v>
          </cell>
          <cell r="G158">
            <v>0</v>
          </cell>
          <cell r="H158">
            <v>1879.92</v>
          </cell>
          <cell r="I158">
            <v>0</v>
          </cell>
          <cell r="J158">
            <v>1879.92</v>
          </cell>
          <cell r="K158">
            <v>0</v>
          </cell>
        </row>
        <row r="159">
          <cell r="F159">
            <v>8299.4</v>
          </cell>
          <cell r="G159">
            <v>0</v>
          </cell>
          <cell r="H159">
            <v>8299.4</v>
          </cell>
          <cell r="I159">
            <v>0</v>
          </cell>
          <cell r="J159">
            <v>8299.4</v>
          </cell>
          <cell r="K159">
            <v>2281.71</v>
          </cell>
        </row>
        <row r="160">
          <cell r="F160">
            <v>3238.75</v>
          </cell>
          <cell r="G160">
            <v>0</v>
          </cell>
          <cell r="H160">
            <v>3238.75</v>
          </cell>
          <cell r="I160">
            <v>0</v>
          </cell>
          <cell r="J160">
            <v>3238.75</v>
          </cell>
          <cell r="K160">
            <v>0</v>
          </cell>
        </row>
        <row r="161">
          <cell r="F161">
            <v>424.46</v>
          </cell>
          <cell r="G161">
            <v>0</v>
          </cell>
          <cell r="H161">
            <v>424.46</v>
          </cell>
          <cell r="I161">
            <v>0</v>
          </cell>
          <cell r="J161">
            <v>424.46</v>
          </cell>
          <cell r="K161">
            <v>321.56</v>
          </cell>
        </row>
        <row r="162">
          <cell r="F162">
            <v>0</v>
          </cell>
          <cell r="G162">
            <v>0</v>
          </cell>
          <cell r="H162">
            <v>0</v>
          </cell>
          <cell r="I162">
            <v>0</v>
          </cell>
          <cell r="J162">
            <v>0</v>
          </cell>
          <cell r="K162">
            <v>111.86</v>
          </cell>
        </row>
        <row r="163">
          <cell r="F163">
            <v>194915.63</v>
          </cell>
          <cell r="G163">
            <v>0</v>
          </cell>
          <cell r="H163">
            <v>194915.63</v>
          </cell>
          <cell r="I163">
            <v>0</v>
          </cell>
          <cell r="J163">
            <v>194915.63</v>
          </cell>
          <cell r="K163">
            <v>199125.44</v>
          </cell>
        </row>
        <row r="164">
          <cell r="F164">
            <v>5735.1</v>
          </cell>
          <cell r="G164">
            <v>0</v>
          </cell>
          <cell r="H164">
            <v>5735.1</v>
          </cell>
          <cell r="I164">
            <v>0</v>
          </cell>
          <cell r="J164">
            <v>5735.1</v>
          </cell>
          <cell r="K164">
            <v>55</v>
          </cell>
        </row>
        <row r="165">
          <cell r="F165">
            <v>10924.78</v>
          </cell>
          <cell r="G165">
            <v>0</v>
          </cell>
          <cell r="H165">
            <v>10924.78</v>
          </cell>
          <cell r="I165">
            <v>0</v>
          </cell>
          <cell r="J165">
            <v>10924.78</v>
          </cell>
          <cell r="K165">
            <v>8118.74</v>
          </cell>
        </row>
        <row r="166">
          <cell r="F166">
            <v>0</v>
          </cell>
          <cell r="G166">
            <v>0</v>
          </cell>
          <cell r="H166">
            <v>0</v>
          </cell>
          <cell r="I166">
            <v>0</v>
          </cell>
          <cell r="J166">
            <v>0</v>
          </cell>
          <cell r="K166">
            <v>0</v>
          </cell>
        </row>
        <row r="167">
          <cell r="F167">
            <v>5500</v>
          </cell>
          <cell r="G167">
            <v>0</v>
          </cell>
          <cell r="H167">
            <v>5500</v>
          </cell>
          <cell r="I167">
            <v>0</v>
          </cell>
          <cell r="J167">
            <v>5500</v>
          </cell>
          <cell r="K167">
            <v>0</v>
          </cell>
        </row>
        <row r="168">
          <cell r="F168">
            <v>0</v>
          </cell>
          <cell r="G168">
            <v>0</v>
          </cell>
          <cell r="H168">
            <v>0</v>
          </cell>
          <cell r="I168">
            <v>0</v>
          </cell>
          <cell r="J168">
            <v>0</v>
          </cell>
          <cell r="K168">
            <v>0</v>
          </cell>
        </row>
        <row r="169">
          <cell r="F169">
            <v>8061.37</v>
          </cell>
          <cell r="G169">
            <v>0</v>
          </cell>
          <cell r="H169">
            <v>8061.37</v>
          </cell>
          <cell r="I169">
            <v>0</v>
          </cell>
          <cell r="J169">
            <v>8061.37</v>
          </cell>
          <cell r="K169">
            <v>5903.65</v>
          </cell>
        </row>
        <row r="170">
          <cell r="F170">
            <v>100</v>
          </cell>
          <cell r="G170">
            <v>0</v>
          </cell>
          <cell r="H170">
            <v>100</v>
          </cell>
          <cell r="I170">
            <v>0</v>
          </cell>
          <cell r="J170">
            <v>100</v>
          </cell>
          <cell r="K170">
            <v>0</v>
          </cell>
        </row>
        <row r="171">
          <cell r="F171">
            <v>35394.42</v>
          </cell>
          <cell r="G171">
            <v>0</v>
          </cell>
          <cell r="H171">
            <v>35394.42</v>
          </cell>
          <cell r="I171">
            <v>0</v>
          </cell>
          <cell r="J171">
            <v>35394.42</v>
          </cell>
          <cell r="K171">
            <v>140410.82</v>
          </cell>
        </row>
        <row r="172">
          <cell r="F172">
            <v>23944.89</v>
          </cell>
          <cell r="G172">
            <v>0</v>
          </cell>
          <cell r="H172">
            <v>23944.89</v>
          </cell>
          <cell r="I172">
            <v>0</v>
          </cell>
          <cell r="J172">
            <v>23944.89</v>
          </cell>
          <cell r="K172">
            <v>5327.36</v>
          </cell>
        </row>
        <row r="173">
          <cell r="F173">
            <v>111002.31</v>
          </cell>
          <cell r="G173">
            <v>0</v>
          </cell>
          <cell r="H173">
            <v>111002.31</v>
          </cell>
          <cell r="I173">
            <v>0</v>
          </cell>
          <cell r="J173">
            <v>111002.31</v>
          </cell>
          <cell r="K173">
            <v>0</v>
          </cell>
        </row>
        <row r="174">
          <cell r="F174">
            <v>11736.06</v>
          </cell>
          <cell r="G174">
            <v>0</v>
          </cell>
          <cell r="H174">
            <v>11736.06</v>
          </cell>
          <cell r="I174">
            <v>0</v>
          </cell>
          <cell r="J174">
            <v>11736.06</v>
          </cell>
          <cell r="K174">
            <v>0</v>
          </cell>
        </row>
        <row r="175">
          <cell r="F175">
            <v>76263.039999999994</v>
          </cell>
          <cell r="G175">
            <v>0</v>
          </cell>
          <cell r="H175">
            <v>76263.039999999994</v>
          </cell>
          <cell r="I175">
            <v>0</v>
          </cell>
          <cell r="J175">
            <v>76263.039999999994</v>
          </cell>
          <cell r="K175">
            <v>107471.55</v>
          </cell>
        </row>
        <row r="176">
          <cell r="F176">
            <v>0</v>
          </cell>
          <cell r="G176">
            <v>0</v>
          </cell>
          <cell r="H176">
            <v>0</v>
          </cell>
          <cell r="I176">
            <v>0</v>
          </cell>
          <cell r="J176">
            <v>0</v>
          </cell>
          <cell r="K176">
            <v>672.77</v>
          </cell>
        </row>
        <row r="177">
          <cell r="F177">
            <v>0</v>
          </cell>
          <cell r="G177">
            <v>0</v>
          </cell>
          <cell r="H177">
            <v>0</v>
          </cell>
          <cell r="I177">
            <v>0</v>
          </cell>
          <cell r="J177">
            <v>0</v>
          </cell>
          <cell r="K177">
            <v>0</v>
          </cell>
        </row>
        <row r="178">
          <cell r="F178">
            <v>15153.63</v>
          </cell>
          <cell r="G178">
            <v>0</v>
          </cell>
          <cell r="H178">
            <v>15153.63</v>
          </cell>
          <cell r="I178">
            <v>0</v>
          </cell>
          <cell r="J178">
            <v>15153.63</v>
          </cell>
          <cell r="K178">
            <v>64575.57</v>
          </cell>
        </row>
        <row r="179">
          <cell r="F179">
            <v>0</v>
          </cell>
          <cell r="G179">
            <v>0</v>
          </cell>
          <cell r="H179">
            <v>0</v>
          </cell>
          <cell r="I179">
            <v>0</v>
          </cell>
          <cell r="J179">
            <v>0</v>
          </cell>
          <cell r="K179">
            <v>0</v>
          </cell>
        </row>
        <row r="180">
          <cell r="F180">
            <v>0</v>
          </cell>
          <cell r="G180">
            <v>0</v>
          </cell>
          <cell r="H180">
            <v>0</v>
          </cell>
          <cell r="I180">
            <v>0</v>
          </cell>
          <cell r="J180">
            <v>0</v>
          </cell>
          <cell r="K180">
            <v>4506.2700000000004</v>
          </cell>
        </row>
        <row r="181">
          <cell r="F181">
            <v>0</v>
          </cell>
          <cell r="G181">
            <v>0</v>
          </cell>
          <cell r="H181">
            <v>0</v>
          </cell>
          <cell r="I181">
            <v>0</v>
          </cell>
          <cell r="J181">
            <v>0</v>
          </cell>
          <cell r="K181">
            <v>0</v>
          </cell>
        </row>
        <row r="182">
          <cell r="F182">
            <v>13973.64</v>
          </cell>
          <cell r="G182">
            <v>0</v>
          </cell>
          <cell r="H182">
            <v>13973.64</v>
          </cell>
          <cell r="I182">
            <v>0</v>
          </cell>
          <cell r="J182">
            <v>13973.64</v>
          </cell>
          <cell r="K182">
            <v>0</v>
          </cell>
        </row>
        <row r="183">
          <cell r="F183">
            <v>0</v>
          </cell>
          <cell r="G183">
            <v>0</v>
          </cell>
          <cell r="H183">
            <v>0</v>
          </cell>
          <cell r="I183">
            <v>0</v>
          </cell>
          <cell r="J183">
            <v>0</v>
          </cell>
          <cell r="K183">
            <v>10874.46</v>
          </cell>
        </row>
        <row r="184">
          <cell r="F184">
            <v>0</v>
          </cell>
          <cell r="G184">
            <v>0</v>
          </cell>
          <cell r="H184">
            <v>0</v>
          </cell>
          <cell r="I184">
            <v>0</v>
          </cell>
          <cell r="J184">
            <v>0</v>
          </cell>
          <cell r="K184">
            <v>11338.68</v>
          </cell>
        </row>
        <row r="185">
          <cell r="F185">
            <v>549.20000000000005</v>
          </cell>
          <cell r="G185">
            <v>0</v>
          </cell>
          <cell r="H185">
            <v>549.20000000000005</v>
          </cell>
          <cell r="I185">
            <v>0</v>
          </cell>
          <cell r="J185">
            <v>549.20000000000005</v>
          </cell>
          <cell r="K185">
            <v>16370.58</v>
          </cell>
        </row>
        <row r="186">
          <cell r="F186">
            <v>0</v>
          </cell>
          <cell r="G186">
            <v>0</v>
          </cell>
          <cell r="H186">
            <v>0</v>
          </cell>
          <cell r="I186">
            <v>0</v>
          </cell>
          <cell r="J186">
            <v>0</v>
          </cell>
          <cell r="K186">
            <v>0</v>
          </cell>
        </row>
        <row r="187">
          <cell r="F187">
            <v>117884.67</v>
          </cell>
          <cell r="G187">
            <v>0</v>
          </cell>
          <cell r="H187">
            <v>117884.67</v>
          </cell>
          <cell r="I187">
            <v>0</v>
          </cell>
          <cell r="J187">
            <v>117884.67</v>
          </cell>
          <cell r="K187">
            <v>87444.87</v>
          </cell>
        </row>
        <row r="188">
          <cell r="F188">
            <v>142165.06</v>
          </cell>
          <cell r="G188">
            <v>0</v>
          </cell>
          <cell r="H188">
            <v>142165.06</v>
          </cell>
          <cell r="I188">
            <v>0</v>
          </cell>
          <cell r="J188">
            <v>142165.06</v>
          </cell>
          <cell r="K188">
            <v>12959.9</v>
          </cell>
        </row>
        <row r="189">
          <cell r="F189">
            <v>0</v>
          </cell>
          <cell r="G189">
            <v>0</v>
          </cell>
          <cell r="H189">
            <v>0</v>
          </cell>
          <cell r="I189">
            <v>0</v>
          </cell>
          <cell r="J189">
            <v>0</v>
          </cell>
          <cell r="K189">
            <v>0</v>
          </cell>
        </row>
        <row r="190">
          <cell r="F190">
            <v>16734.48</v>
          </cell>
          <cell r="G190">
            <v>0</v>
          </cell>
          <cell r="H190">
            <v>16734.48</v>
          </cell>
          <cell r="I190">
            <v>0</v>
          </cell>
          <cell r="J190">
            <v>16734.48</v>
          </cell>
          <cell r="K190">
            <v>14806.79</v>
          </cell>
        </row>
        <row r="191">
          <cell r="F191">
            <v>1784.95</v>
          </cell>
          <cell r="G191">
            <v>0</v>
          </cell>
          <cell r="H191">
            <v>1784.95</v>
          </cell>
          <cell r="I191">
            <v>0</v>
          </cell>
          <cell r="J191">
            <v>1784.95</v>
          </cell>
          <cell r="K191">
            <v>156.63</v>
          </cell>
        </row>
        <row r="192">
          <cell r="F192">
            <v>15901.73</v>
          </cell>
          <cell r="G192">
            <v>0</v>
          </cell>
          <cell r="H192">
            <v>15901.73</v>
          </cell>
          <cell r="I192">
            <v>0</v>
          </cell>
          <cell r="J192">
            <v>15901.73</v>
          </cell>
          <cell r="K192">
            <v>0</v>
          </cell>
        </row>
        <row r="193">
          <cell r="F193">
            <v>1278.69</v>
          </cell>
          <cell r="G193">
            <v>0</v>
          </cell>
          <cell r="H193">
            <v>1278.69</v>
          </cell>
          <cell r="I193">
            <v>0</v>
          </cell>
          <cell r="J193">
            <v>1278.69</v>
          </cell>
          <cell r="K193">
            <v>0</v>
          </cell>
        </row>
        <row r="194">
          <cell r="F194">
            <v>5409.45</v>
          </cell>
          <cell r="G194">
            <v>0</v>
          </cell>
          <cell r="H194">
            <v>5409.45</v>
          </cell>
          <cell r="I194">
            <v>0</v>
          </cell>
          <cell r="J194">
            <v>5409.45</v>
          </cell>
          <cell r="K194">
            <v>5879.87</v>
          </cell>
        </row>
        <row r="195">
          <cell r="F195">
            <v>0</v>
          </cell>
          <cell r="G195">
            <v>0</v>
          </cell>
          <cell r="H195">
            <v>0</v>
          </cell>
          <cell r="I195">
            <v>0</v>
          </cell>
          <cell r="J195">
            <v>0</v>
          </cell>
          <cell r="K195">
            <v>32.15</v>
          </cell>
        </row>
        <row r="196">
          <cell r="F196">
            <v>0</v>
          </cell>
          <cell r="G196">
            <v>0</v>
          </cell>
          <cell r="H196">
            <v>0</v>
          </cell>
          <cell r="I196">
            <v>0</v>
          </cell>
          <cell r="J196">
            <v>0</v>
          </cell>
          <cell r="K196">
            <v>0</v>
          </cell>
        </row>
        <row r="197">
          <cell r="F197">
            <v>952.52</v>
          </cell>
          <cell r="G197">
            <v>0</v>
          </cell>
          <cell r="H197">
            <v>952.52</v>
          </cell>
          <cell r="I197">
            <v>0</v>
          </cell>
          <cell r="J197">
            <v>952.52</v>
          </cell>
          <cell r="K197">
            <v>3857.27</v>
          </cell>
        </row>
        <row r="198">
          <cell r="F198">
            <v>0</v>
          </cell>
          <cell r="G198">
            <v>0</v>
          </cell>
          <cell r="H198">
            <v>0</v>
          </cell>
          <cell r="I198">
            <v>0</v>
          </cell>
          <cell r="J198">
            <v>0</v>
          </cell>
          <cell r="K198">
            <v>0</v>
          </cell>
        </row>
        <row r="199">
          <cell r="F199">
            <v>0</v>
          </cell>
          <cell r="G199">
            <v>0</v>
          </cell>
          <cell r="H199">
            <v>0</v>
          </cell>
          <cell r="I199">
            <v>0</v>
          </cell>
          <cell r="J199">
            <v>0</v>
          </cell>
          <cell r="K199">
            <v>1019.06</v>
          </cell>
        </row>
        <row r="200">
          <cell r="F200">
            <v>552.62</v>
          </cell>
          <cell r="G200">
            <v>0</v>
          </cell>
          <cell r="H200">
            <v>552.62</v>
          </cell>
          <cell r="I200">
            <v>0</v>
          </cell>
          <cell r="J200">
            <v>552.62</v>
          </cell>
          <cell r="K200">
            <v>0</v>
          </cell>
        </row>
        <row r="201">
          <cell r="F201">
            <v>0</v>
          </cell>
          <cell r="G201">
            <v>0</v>
          </cell>
          <cell r="H201">
            <v>0</v>
          </cell>
          <cell r="I201">
            <v>0</v>
          </cell>
          <cell r="J201">
            <v>0</v>
          </cell>
          <cell r="K201">
            <v>1000.74</v>
          </cell>
        </row>
        <row r="202">
          <cell r="F202">
            <v>0</v>
          </cell>
          <cell r="G202">
            <v>0</v>
          </cell>
          <cell r="H202">
            <v>0</v>
          </cell>
          <cell r="I202">
            <v>0</v>
          </cell>
          <cell r="J202">
            <v>0</v>
          </cell>
          <cell r="K202">
            <v>654.29</v>
          </cell>
        </row>
        <row r="203">
          <cell r="F203">
            <v>0</v>
          </cell>
          <cell r="G203">
            <v>0</v>
          </cell>
          <cell r="H203">
            <v>0</v>
          </cell>
          <cell r="I203">
            <v>0</v>
          </cell>
          <cell r="J203">
            <v>0</v>
          </cell>
          <cell r="K203">
            <v>667.95</v>
          </cell>
        </row>
        <row r="204">
          <cell r="F204">
            <v>0</v>
          </cell>
          <cell r="G204">
            <v>0</v>
          </cell>
          <cell r="H204">
            <v>0</v>
          </cell>
          <cell r="I204">
            <v>0</v>
          </cell>
          <cell r="J204">
            <v>0</v>
          </cell>
          <cell r="K204">
            <v>0</v>
          </cell>
        </row>
        <row r="205">
          <cell r="F205">
            <v>7600.54</v>
          </cell>
          <cell r="G205">
            <v>0</v>
          </cell>
          <cell r="H205">
            <v>7600.54</v>
          </cell>
          <cell r="I205">
            <v>0</v>
          </cell>
          <cell r="J205">
            <v>7600.54</v>
          </cell>
          <cell r="K205">
            <v>5364.14</v>
          </cell>
        </row>
        <row r="206">
          <cell r="F206">
            <v>28019.98</v>
          </cell>
          <cell r="G206">
            <v>0</v>
          </cell>
          <cell r="H206">
            <v>28019.98</v>
          </cell>
          <cell r="I206">
            <v>0</v>
          </cell>
          <cell r="J206">
            <v>28019.98</v>
          </cell>
          <cell r="K206">
            <v>2306.39</v>
          </cell>
        </row>
        <row r="207">
          <cell r="F207">
            <v>0</v>
          </cell>
          <cell r="G207">
            <v>0</v>
          </cell>
          <cell r="H207">
            <v>0</v>
          </cell>
          <cell r="I207">
            <v>0</v>
          </cell>
          <cell r="J207">
            <v>0</v>
          </cell>
          <cell r="K207">
            <v>0</v>
          </cell>
        </row>
        <row r="208">
          <cell r="F208">
            <v>866.03</v>
          </cell>
          <cell r="G208">
            <v>0</v>
          </cell>
          <cell r="H208">
            <v>866.03</v>
          </cell>
          <cell r="I208">
            <v>0</v>
          </cell>
          <cell r="J208">
            <v>866.03</v>
          </cell>
          <cell r="K208">
            <v>1219.9100000000001</v>
          </cell>
        </row>
        <row r="209">
          <cell r="F209">
            <v>394.35</v>
          </cell>
          <cell r="G209">
            <v>0</v>
          </cell>
          <cell r="H209">
            <v>394.35</v>
          </cell>
          <cell r="I209">
            <v>0</v>
          </cell>
          <cell r="J209">
            <v>394.35</v>
          </cell>
          <cell r="K209">
            <v>0</v>
          </cell>
        </row>
        <row r="210">
          <cell r="F210">
            <v>0</v>
          </cell>
          <cell r="G210">
            <v>0</v>
          </cell>
          <cell r="H210">
            <v>0</v>
          </cell>
          <cell r="I210">
            <v>0</v>
          </cell>
          <cell r="J210">
            <v>0</v>
          </cell>
          <cell r="K210">
            <v>1485.47</v>
          </cell>
        </row>
        <row r="211">
          <cell r="F211">
            <v>30</v>
          </cell>
          <cell r="G211">
            <v>0</v>
          </cell>
          <cell r="H211">
            <v>30</v>
          </cell>
          <cell r="I211">
            <v>0</v>
          </cell>
          <cell r="J211">
            <v>30</v>
          </cell>
          <cell r="K211">
            <v>0</v>
          </cell>
        </row>
        <row r="212">
          <cell r="F212">
            <v>0</v>
          </cell>
          <cell r="G212">
            <v>0</v>
          </cell>
          <cell r="H212">
            <v>0</v>
          </cell>
          <cell r="I212">
            <v>0</v>
          </cell>
          <cell r="J212">
            <v>0</v>
          </cell>
          <cell r="K212">
            <v>38.85</v>
          </cell>
        </row>
        <row r="213">
          <cell r="F213">
            <v>741.64</v>
          </cell>
          <cell r="G213">
            <v>0</v>
          </cell>
          <cell r="H213">
            <v>741.64</v>
          </cell>
          <cell r="I213">
            <v>0</v>
          </cell>
          <cell r="J213">
            <v>741.64</v>
          </cell>
          <cell r="K213">
            <v>326.51</v>
          </cell>
        </row>
        <row r="214">
          <cell r="F214">
            <v>2573.41</v>
          </cell>
          <cell r="G214">
            <v>0</v>
          </cell>
          <cell r="H214">
            <v>2573.41</v>
          </cell>
          <cell r="I214">
            <v>0</v>
          </cell>
          <cell r="J214">
            <v>2573.41</v>
          </cell>
          <cell r="K214">
            <v>0</v>
          </cell>
        </row>
        <row r="215">
          <cell r="F215">
            <v>1096</v>
          </cell>
          <cell r="G215">
            <v>0</v>
          </cell>
          <cell r="H215">
            <v>1096</v>
          </cell>
          <cell r="I215">
            <v>0</v>
          </cell>
          <cell r="J215">
            <v>1096</v>
          </cell>
          <cell r="K215">
            <v>167.5</v>
          </cell>
        </row>
        <row r="216">
          <cell r="F216">
            <v>10170.5</v>
          </cell>
          <cell r="G216">
            <v>0</v>
          </cell>
          <cell r="H216">
            <v>10170.5</v>
          </cell>
          <cell r="I216">
            <v>0</v>
          </cell>
          <cell r="J216">
            <v>10170.5</v>
          </cell>
          <cell r="K216">
            <v>1689</v>
          </cell>
        </row>
        <row r="217">
          <cell r="F217">
            <v>18161.38</v>
          </cell>
          <cell r="G217">
            <v>0</v>
          </cell>
          <cell r="H217">
            <v>18161.38</v>
          </cell>
          <cell r="I217">
            <v>0</v>
          </cell>
          <cell r="J217">
            <v>18161.38</v>
          </cell>
          <cell r="K217">
            <v>21114</v>
          </cell>
        </row>
        <row r="218">
          <cell r="F218">
            <v>5425.3</v>
          </cell>
          <cell r="G218">
            <v>0</v>
          </cell>
          <cell r="H218">
            <v>5425.3</v>
          </cell>
          <cell r="I218">
            <v>0</v>
          </cell>
          <cell r="J218">
            <v>5425.3</v>
          </cell>
          <cell r="K218">
            <v>905.66</v>
          </cell>
        </row>
        <row r="219">
          <cell r="F219">
            <v>713.04</v>
          </cell>
          <cell r="G219">
            <v>0</v>
          </cell>
          <cell r="H219">
            <v>713.04</v>
          </cell>
          <cell r="I219">
            <v>0</v>
          </cell>
          <cell r="J219">
            <v>713.04</v>
          </cell>
          <cell r="K219">
            <v>118.84</v>
          </cell>
        </row>
        <row r="220">
          <cell r="F220">
            <v>10002.5</v>
          </cell>
          <cell r="G220">
            <v>0</v>
          </cell>
          <cell r="H220">
            <v>10002.5</v>
          </cell>
          <cell r="I220">
            <v>0</v>
          </cell>
          <cell r="J220">
            <v>10002.5</v>
          </cell>
          <cell r="K220">
            <v>1658.5</v>
          </cell>
        </row>
        <row r="221">
          <cell r="F221">
            <v>1065</v>
          </cell>
          <cell r="G221">
            <v>0</v>
          </cell>
          <cell r="H221">
            <v>1065</v>
          </cell>
          <cell r="I221">
            <v>0</v>
          </cell>
          <cell r="J221">
            <v>1065</v>
          </cell>
          <cell r="K221">
            <v>1925.78</v>
          </cell>
        </row>
        <row r="222">
          <cell r="F222">
            <v>1887.5</v>
          </cell>
          <cell r="G222">
            <v>0</v>
          </cell>
          <cell r="H222">
            <v>1887.5</v>
          </cell>
          <cell r="I222">
            <v>0</v>
          </cell>
          <cell r="J222">
            <v>1887.5</v>
          </cell>
          <cell r="K222">
            <v>1390</v>
          </cell>
        </row>
        <row r="223">
          <cell r="F223">
            <v>1615</v>
          </cell>
          <cell r="G223">
            <v>0</v>
          </cell>
          <cell r="H223">
            <v>1615</v>
          </cell>
          <cell r="I223">
            <v>0</v>
          </cell>
          <cell r="J223">
            <v>1615</v>
          </cell>
          <cell r="K223">
            <v>0</v>
          </cell>
        </row>
        <row r="224">
          <cell r="F224">
            <v>5454.95</v>
          </cell>
          <cell r="G224">
            <v>0</v>
          </cell>
          <cell r="H224">
            <v>5454.95</v>
          </cell>
          <cell r="I224">
            <v>0</v>
          </cell>
          <cell r="J224">
            <v>5454.95</v>
          </cell>
          <cell r="K224">
            <v>2637.41</v>
          </cell>
        </row>
        <row r="225">
          <cell r="F225">
            <v>395</v>
          </cell>
          <cell r="G225">
            <v>0</v>
          </cell>
          <cell r="H225">
            <v>395</v>
          </cell>
          <cell r="I225">
            <v>0</v>
          </cell>
          <cell r="J225">
            <v>395</v>
          </cell>
          <cell r="K225">
            <v>0</v>
          </cell>
        </row>
        <row r="226">
          <cell r="F226">
            <v>126.19</v>
          </cell>
          <cell r="G226">
            <v>0</v>
          </cell>
          <cell r="H226">
            <v>126.19</v>
          </cell>
          <cell r="I226">
            <v>0</v>
          </cell>
          <cell r="J226">
            <v>126.19</v>
          </cell>
          <cell r="K226">
            <v>0</v>
          </cell>
        </row>
        <row r="227">
          <cell r="F227">
            <v>37</v>
          </cell>
          <cell r="G227">
            <v>0</v>
          </cell>
          <cell r="H227">
            <v>37</v>
          </cell>
          <cell r="I227">
            <v>0</v>
          </cell>
          <cell r="J227">
            <v>37</v>
          </cell>
          <cell r="K227">
            <v>0</v>
          </cell>
        </row>
        <row r="228">
          <cell r="F228">
            <v>0</v>
          </cell>
          <cell r="G228">
            <v>0</v>
          </cell>
          <cell r="H228">
            <v>0</v>
          </cell>
          <cell r="I228">
            <v>0</v>
          </cell>
          <cell r="J228">
            <v>0</v>
          </cell>
          <cell r="K228">
            <v>0</v>
          </cell>
        </row>
        <row r="229">
          <cell r="F229">
            <v>0</v>
          </cell>
          <cell r="G229">
            <v>0</v>
          </cell>
          <cell r="H229">
            <v>0</v>
          </cell>
          <cell r="I229">
            <v>0</v>
          </cell>
          <cell r="J229">
            <v>0</v>
          </cell>
          <cell r="K229">
            <v>150</v>
          </cell>
        </row>
        <row r="230">
          <cell r="F230">
            <v>0</v>
          </cell>
          <cell r="G230">
            <v>0</v>
          </cell>
          <cell r="H230">
            <v>0</v>
          </cell>
          <cell r="I230">
            <v>0</v>
          </cell>
          <cell r="J230">
            <v>0</v>
          </cell>
          <cell r="K230">
            <v>0</v>
          </cell>
        </row>
        <row r="231">
          <cell r="F231">
            <v>0</v>
          </cell>
          <cell r="G231">
            <v>0</v>
          </cell>
          <cell r="H231">
            <v>0</v>
          </cell>
          <cell r="I231">
            <v>0</v>
          </cell>
          <cell r="J231">
            <v>0</v>
          </cell>
          <cell r="K231">
            <v>0</v>
          </cell>
        </row>
        <row r="232">
          <cell r="F232">
            <v>0</v>
          </cell>
          <cell r="G232">
            <v>0</v>
          </cell>
          <cell r="H232">
            <v>0</v>
          </cell>
          <cell r="I232">
            <v>0</v>
          </cell>
          <cell r="J232">
            <v>0</v>
          </cell>
          <cell r="K232">
            <v>0</v>
          </cell>
        </row>
        <row r="233">
          <cell r="F233">
            <v>0</v>
          </cell>
          <cell r="G233">
            <v>0</v>
          </cell>
          <cell r="H233">
            <v>0</v>
          </cell>
          <cell r="I233">
            <v>0</v>
          </cell>
          <cell r="J233">
            <v>0</v>
          </cell>
          <cell r="K233">
            <v>0</v>
          </cell>
        </row>
        <row r="234">
          <cell r="F234">
            <v>30945.48</v>
          </cell>
          <cell r="G234">
            <v>0</v>
          </cell>
          <cell r="H234">
            <v>30945.48</v>
          </cell>
          <cell r="I234">
            <v>0</v>
          </cell>
          <cell r="J234">
            <v>30945.48</v>
          </cell>
          <cell r="K234">
            <v>18771.310000000001</v>
          </cell>
        </row>
        <row r="235">
          <cell r="F235">
            <v>0</v>
          </cell>
          <cell r="G235">
            <v>20052</v>
          </cell>
          <cell r="H235">
            <v>20052</v>
          </cell>
          <cell r="I235">
            <v>0</v>
          </cell>
          <cell r="J235">
            <v>20052</v>
          </cell>
          <cell r="K235">
            <v>0</v>
          </cell>
        </row>
        <row r="236">
          <cell r="F236">
            <v>580.35</v>
          </cell>
          <cell r="G236">
            <v>0</v>
          </cell>
          <cell r="H236">
            <v>580.35</v>
          </cell>
          <cell r="I236">
            <v>0</v>
          </cell>
          <cell r="J236">
            <v>580.35</v>
          </cell>
          <cell r="K236">
            <v>-50</v>
          </cell>
        </row>
        <row r="237">
          <cell r="F237">
            <v>395</v>
          </cell>
          <cell r="G237">
            <v>0</v>
          </cell>
          <cell r="H237">
            <v>395</v>
          </cell>
          <cell r="I237">
            <v>0</v>
          </cell>
          <cell r="J237">
            <v>395</v>
          </cell>
          <cell r="K237">
            <v>0</v>
          </cell>
        </row>
        <row r="238">
          <cell r="F238">
            <v>0</v>
          </cell>
          <cell r="G238">
            <v>0</v>
          </cell>
          <cell r="H238">
            <v>0</v>
          </cell>
          <cell r="I238">
            <v>0</v>
          </cell>
          <cell r="J238">
            <v>0</v>
          </cell>
          <cell r="K238">
            <v>0</v>
          </cell>
        </row>
        <row r="239">
          <cell r="F239">
            <v>768990.29</v>
          </cell>
          <cell r="G239">
            <v>0</v>
          </cell>
          <cell r="H239">
            <v>768990.29</v>
          </cell>
          <cell r="I239">
            <v>0</v>
          </cell>
          <cell r="J239">
            <v>768990.29</v>
          </cell>
          <cell r="K239">
            <v>0</v>
          </cell>
        </row>
        <row r="240">
          <cell r="F240">
            <v>3250</v>
          </cell>
          <cell r="G240">
            <v>0</v>
          </cell>
          <cell r="H240">
            <v>3250</v>
          </cell>
          <cell r="I240">
            <v>0</v>
          </cell>
          <cell r="J240">
            <v>3250</v>
          </cell>
          <cell r="K240">
            <v>0</v>
          </cell>
        </row>
        <row r="241">
          <cell r="F241">
            <v>0</v>
          </cell>
          <cell r="G241">
            <v>0</v>
          </cell>
          <cell r="H241">
            <v>0</v>
          </cell>
          <cell r="I241">
            <v>0</v>
          </cell>
          <cell r="J241">
            <v>0</v>
          </cell>
          <cell r="K241">
            <v>0</v>
          </cell>
        </row>
        <row r="242">
          <cell r="F242">
            <v>2400</v>
          </cell>
          <cell r="G242">
            <v>0</v>
          </cell>
          <cell r="H242">
            <v>2400</v>
          </cell>
          <cell r="I242">
            <v>0</v>
          </cell>
          <cell r="J242">
            <v>2400</v>
          </cell>
          <cell r="K242">
            <v>800</v>
          </cell>
        </row>
        <row r="243">
          <cell r="F243">
            <v>0</v>
          </cell>
          <cell r="G243">
            <v>0</v>
          </cell>
          <cell r="H243">
            <v>0</v>
          </cell>
          <cell r="I243">
            <v>0</v>
          </cell>
          <cell r="J243">
            <v>0</v>
          </cell>
          <cell r="K243">
            <v>0</v>
          </cell>
        </row>
        <row r="244">
          <cell r="F244">
            <v>14931.33</v>
          </cell>
          <cell r="G244">
            <v>-14931.33</v>
          </cell>
          <cell r="H244">
            <v>0</v>
          </cell>
          <cell r="I244">
            <v>0</v>
          </cell>
          <cell r="J244">
            <v>0</v>
          </cell>
          <cell r="K244">
            <v>7277.18</v>
          </cell>
        </row>
        <row r="245">
          <cell r="F245">
            <v>0</v>
          </cell>
          <cell r="G245">
            <v>14931.33</v>
          </cell>
          <cell r="H245">
            <v>14931.33</v>
          </cell>
          <cell r="I245">
            <v>0</v>
          </cell>
          <cell r="J245">
            <v>14931.33</v>
          </cell>
          <cell r="K245">
            <v>0</v>
          </cell>
        </row>
        <row r="246">
          <cell r="F246">
            <v>18484.25</v>
          </cell>
          <cell r="G246">
            <v>-2400</v>
          </cell>
          <cell r="H246">
            <v>16084.25</v>
          </cell>
          <cell r="I246">
            <v>0</v>
          </cell>
          <cell r="J246">
            <v>16084.25</v>
          </cell>
          <cell r="K246">
            <v>6168.9</v>
          </cell>
        </row>
        <row r="247">
          <cell r="F247">
            <v>9465231.8399999943</v>
          </cell>
          <cell r="G247">
            <v>17652</v>
          </cell>
          <cell r="H247">
            <v>9482883.8399999943</v>
          </cell>
          <cell r="I247">
            <v>0</v>
          </cell>
          <cell r="J247">
            <v>9482883.8399999943</v>
          </cell>
          <cell r="K247">
            <v>9114820.7799999993</v>
          </cell>
        </row>
        <row r="249">
          <cell r="F249">
            <v>0</v>
          </cell>
          <cell r="G249">
            <v>0</v>
          </cell>
          <cell r="H249">
            <v>0</v>
          </cell>
          <cell r="I249">
            <v>0</v>
          </cell>
          <cell r="J249">
            <v>0</v>
          </cell>
          <cell r="K249">
            <v>0</v>
          </cell>
        </row>
        <row r="251">
          <cell r="F251">
            <v>0</v>
          </cell>
          <cell r="G251">
            <v>0</v>
          </cell>
          <cell r="H251">
            <v>0</v>
          </cell>
          <cell r="I251">
            <v>0</v>
          </cell>
          <cell r="J251">
            <v>0</v>
          </cell>
          <cell r="K251">
            <v>0</v>
          </cell>
        </row>
        <row r="252">
          <cell r="F252">
            <v>15154500.840000002</v>
          </cell>
          <cell r="G252">
            <v>111306</v>
          </cell>
          <cell r="H252">
            <v>15265806.840000002</v>
          </cell>
          <cell r="I252">
            <v>0</v>
          </cell>
          <cell r="J252">
            <v>15265806.840000002</v>
          </cell>
          <cell r="K252">
            <v>12247122.730000002</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Locations"/>
      <sheetName val="Company data"/>
      <sheetName val="Electricity"/>
      <sheetName val="Heating"/>
      <sheetName val="Fleet"/>
      <sheetName val="Flights"/>
      <sheetName val="Materials"/>
      <sheetName val="Packaging"/>
      <sheetName val="Waste"/>
      <sheetName val="Water"/>
      <sheetName val="Non-paper invoices"/>
      <sheetName val="E-Vouchers"/>
      <sheetName val="Group level KPIs"/>
      <sheetName val="Internal KPIs 2011"/>
      <sheetName val="KPIs Energy"/>
      <sheetName val="CO2 Emissions Total"/>
      <sheetName val="CO2 Emissions GLOBUL"/>
      <sheetName val="CO2 Emissions GERMANOS"/>
      <sheetName val="Energy_GLOBUL"/>
      <sheetName val="Energy_GERMANOS"/>
      <sheetName val="Refrigerant"/>
    </sheetNames>
    <sheetDataSet>
      <sheetData sheetId="0"/>
      <sheetData sheetId="1">
        <row r="5">
          <cell r="A5" t="str">
            <v>please select</v>
          </cell>
        </row>
        <row r="6">
          <cell r="A6" t="str">
            <v>Total number of employees</v>
          </cell>
        </row>
        <row r="7">
          <cell r="A7" t="str">
            <v>Offices</v>
          </cell>
        </row>
        <row r="8">
          <cell r="A8" t="str">
            <v>BPS 6</v>
          </cell>
        </row>
        <row r="9">
          <cell r="A9" t="str">
            <v>MSC3 office</v>
          </cell>
        </row>
        <row r="10">
          <cell r="A10" t="str">
            <v>Soravia</v>
          </cell>
        </row>
        <row r="11">
          <cell r="A11" t="str">
            <v>Corporate Sales Office Blagoevgrad</v>
          </cell>
        </row>
        <row r="12">
          <cell r="A12" t="str">
            <v>Corporate Sales Office Burgas</v>
          </cell>
        </row>
        <row r="13">
          <cell r="A13" t="str">
            <v>Corporate Sales Office Pleven</v>
          </cell>
        </row>
        <row r="14">
          <cell r="A14" t="str">
            <v>Corporate Sales Office Plovdiv</v>
          </cell>
        </row>
        <row r="15">
          <cell r="A15" t="str">
            <v>Corporate Sales Office Russe</v>
          </cell>
        </row>
        <row r="16">
          <cell r="A16" t="str">
            <v>Corporate Sales Office Shumen</v>
          </cell>
        </row>
        <row r="17">
          <cell r="A17" t="str">
            <v>Corporate Sales Office Sofia 1 (Tzar Osvoboditel)</v>
          </cell>
        </row>
        <row r="18">
          <cell r="A18" t="str">
            <v>Corporate Sales Office Sofia 2 (Arsenalski)</v>
          </cell>
        </row>
        <row r="19">
          <cell r="A19" t="str">
            <v>Corporate Sales Office Stara Zagora</v>
          </cell>
        </row>
        <row r="20">
          <cell r="A20" t="str">
            <v>Corporate Sales Office Varna</v>
          </cell>
        </row>
        <row r="21">
          <cell r="A21" t="str">
            <v>Corporate Sales Office Veliko Tarnovo</v>
          </cell>
        </row>
        <row r="22">
          <cell r="A22" t="str">
            <v>BPS 11 (Training center)</v>
          </cell>
        </row>
        <row r="23">
          <cell r="A23" t="str">
            <v>FME office - Ruse</v>
          </cell>
        </row>
        <row r="24">
          <cell r="A24" t="str">
            <v>FME office - Sliven</v>
          </cell>
        </row>
        <row r="25">
          <cell r="A25" t="str">
            <v>GLOBUL Shops</v>
          </cell>
        </row>
        <row r="26">
          <cell r="A26" t="str">
            <v>Globul 802</v>
          </cell>
        </row>
        <row r="27">
          <cell r="A27" t="str">
            <v>Globul 803</v>
          </cell>
        </row>
        <row r="28">
          <cell r="A28" t="str">
            <v>Globul 804</v>
          </cell>
        </row>
        <row r="29">
          <cell r="A29" t="str">
            <v>Globul 805</v>
          </cell>
        </row>
        <row r="30">
          <cell r="A30" t="str">
            <v>Globul 806</v>
          </cell>
        </row>
        <row r="31">
          <cell r="A31" t="str">
            <v>Globul 807</v>
          </cell>
        </row>
        <row r="32">
          <cell r="A32" t="str">
            <v>Globul 808</v>
          </cell>
        </row>
        <row r="33">
          <cell r="A33" t="str">
            <v>Globul 809</v>
          </cell>
        </row>
        <row r="34">
          <cell r="A34" t="str">
            <v>Globul 810</v>
          </cell>
        </row>
        <row r="35">
          <cell r="A35" t="str">
            <v>Globul 811</v>
          </cell>
        </row>
        <row r="36">
          <cell r="A36" t="str">
            <v>Globul 812</v>
          </cell>
        </row>
        <row r="37">
          <cell r="A37" t="str">
            <v>Globul 813</v>
          </cell>
        </row>
        <row r="38">
          <cell r="A38" t="str">
            <v>Globul 814</v>
          </cell>
        </row>
        <row r="39">
          <cell r="A39" t="str">
            <v>Globul 815</v>
          </cell>
        </row>
        <row r="40">
          <cell r="A40" t="str">
            <v>Globul 816</v>
          </cell>
        </row>
        <row r="41">
          <cell r="A41" t="str">
            <v>Globul 817</v>
          </cell>
        </row>
        <row r="42">
          <cell r="A42" t="str">
            <v>Globul 818</v>
          </cell>
        </row>
        <row r="43">
          <cell r="A43" t="str">
            <v>Globul 819</v>
          </cell>
        </row>
        <row r="44">
          <cell r="A44" t="str">
            <v>Globul 820</v>
          </cell>
        </row>
        <row r="45">
          <cell r="A45" t="str">
            <v>Globul 821</v>
          </cell>
        </row>
        <row r="46">
          <cell r="A46" t="str">
            <v>Globul 822</v>
          </cell>
        </row>
        <row r="47">
          <cell r="A47" t="str">
            <v>Globul 823</v>
          </cell>
        </row>
        <row r="48">
          <cell r="A48" t="str">
            <v>Globul 824</v>
          </cell>
        </row>
        <row r="49">
          <cell r="A49" t="str">
            <v>Globul 825</v>
          </cell>
        </row>
        <row r="50">
          <cell r="A50" t="str">
            <v>Globul 826</v>
          </cell>
        </row>
        <row r="51">
          <cell r="A51" t="str">
            <v>Globul 827</v>
          </cell>
        </row>
        <row r="52">
          <cell r="A52" t="str">
            <v>Globul 828</v>
          </cell>
        </row>
        <row r="53">
          <cell r="A53" t="str">
            <v>Globul 829</v>
          </cell>
        </row>
        <row r="54">
          <cell r="A54" t="str">
            <v>Globul 830</v>
          </cell>
        </row>
        <row r="55">
          <cell r="A55" t="str">
            <v>Globul 831</v>
          </cell>
        </row>
        <row r="56">
          <cell r="A56" t="str">
            <v>Globul 832</v>
          </cell>
        </row>
        <row r="57">
          <cell r="A57" t="str">
            <v>Globul 833</v>
          </cell>
        </row>
        <row r="58">
          <cell r="A58" t="str">
            <v>Globul 834</v>
          </cell>
        </row>
        <row r="59">
          <cell r="A59" t="str">
            <v>Globul 835</v>
          </cell>
        </row>
        <row r="60">
          <cell r="A60" t="str">
            <v>Globul 836</v>
          </cell>
        </row>
        <row r="61">
          <cell r="A61" t="str">
            <v>HYBRID Shops</v>
          </cell>
        </row>
        <row r="62">
          <cell r="A62" t="str">
            <v>Globul Hybrid 837</v>
          </cell>
        </row>
        <row r="63">
          <cell r="A63" t="str">
            <v>Globul Hybrid 838</v>
          </cell>
        </row>
        <row r="64">
          <cell r="A64" t="str">
            <v>Globul Hybrid 841</v>
          </cell>
        </row>
        <row r="65">
          <cell r="A65" t="str">
            <v>Globul Hybrid 843</v>
          </cell>
        </row>
        <row r="66">
          <cell r="A66" t="str">
            <v>Globul Hybrid 844</v>
          </cell>
        </row>
        <row r="67">
          <cell r="A67" t="str">
            <v>Globul Hybrid 846</v>
          </cell>
        </row>
        <row r="68">
          <cell r="A68" t="str">
            <v>Globul Hybrid 847</v>
          </cell>
        </row>
        <row r="69">
          <cell r="A69" t="str">
            <v>Globul Hybrid 849</v>
          </cell>
        </row>
        <row r="70">
          <cell r="A70" t="str">
            <v>Globul Hybrid 850</v>
          </cell>
        </row>
        <row r="71">
          <cell r="A71" t="str">
            <v>Globul Hybrid 851</v>
          </cell>
        </row>
        <row r="72">
          <cell r="A72" t="str">
            <v>Globul Hybrid 853</v>
          </cell>
        </row>
        <row r="73">
          <cell r="A73" t="str">
            <v>Globul Hybrid 854</v>
          </cell>
        </row>
        <row r="74">
          <cell r="A74" t="str">
            <v>Globul Hybrid 855</v>
          </cell>
        </row>
        <row r="75">
          <cell r="A75" t="str">
            <v>Globul Hybrid 856</v>
          </cell>
        </row>
        <row r="76">
          <cell r="A76" t="str">
            <v>Globul Hybrid 857</v>
          </cell>
        </row>
        <row r="77">
          <cell r="A77" t="str">
            <v>Globul Hybrid 859</v>
          </cell>
        </row>
        <row r="78">
          <cell r="A78" t="str">
            <v>Globul Hybrid 861</v>
          </cell>
        </row>
        <row r="79">
          <cell r="A79" t="str">
            <v>Globul Hybrid 862</v>
          </cell>
        </row>
        <row r="80">
          <cell r="A80" t="str">
            <v>Globul Hybrid 863</v>
          </cell>
        </row>
        <row r="81">
          <cell r="A81" t="str">
            <v>Globul Hybrid 864</v>
          </cell>
        </row>
        <row r="82">
          <cell r="A82" t="str">
            <v>Globul Hybrid 865</v>
          </cell>
        </row>
        <row r="83">
          <cell r="A83" t="str">
            <v>Globul Hybrid 866</v>
          </cell>
        </row>
        <row r="84">
          <cell r="A84" t="str">
            <v>Globul Hybrid 867</v>
          </cell>
        </row>
        <row r="85">
          <cell r="A85" t="str">
            <v>Globul Hybrid 868</v>
          </cell>
        </row>
        <row r="86">
          <cell r="A86" t="str">
            <v>Globul Hybrid 869</v>
          </cell>
        </row>
        <row r="87">
          <cell r="A87" t="str">
            <v>Globul Hybrid 870</v>
          </cell>
        </row>
        <row r="88">
          <cell r="A88" t="str">
            <v>Globul Hybrid 871</v>
          </cell>
        </row>
        <row r="89">
          <cell r="A89" t="str">
            <v>Globul Hybrid 872</v>
          </cell>
        </row>
        <row r="90">
          <cell r="A90" t="str">
            <v>Globul Hybrid 873</v>
          </cell>
        </row>
        <row r="91">
          <cell r="A91" t="str">
            <v>Globul Hybrid 874</v>
          </cell>
        </row>
        <row r="92">
          <cell r="A92" t="str">
            <v>Globul Hybrid 875</v>
          </cell>
        </row>
        <row r="93">
          <cell r="A93" t="str">
            <v>Globul Hybrid 876</v>
          </cell>
        </row>
        <row r="94">
          <cell r="A94" t="str">
            <v>Globul Hybrid 877</v>
          </cell>
        </row>
        <row r="95">
          <cell r="A95" t="str">
            <v>Globul Hybrid 878</v>
          </cell>
        </row>
        <row r="96">
          <cell r="A96" t="str">
            <v>Globul Hybrid 880</v>
          </cell>
        </row>
        <row r="97">
          <cell r="A97" t="str">
            <v>Globul Hybrid 881</v>
          </cell>
        </row>
        <row r="98">
          <cell r="A98" t="str">
            <v>Globul Hybrid 883</v>
          </cell>
        </row>
        <row r="99">
          <cell r="A99" t="str">
            <v>Globul Hybrid 884</v>
          </cell>
        </row>
        <row r="100">
          <cell r="A100" t="str">
            <v>Globul Hybrid 886</v>
          </cell>
        </row>
        <row r="101">
          <cell r="A101" t="str">
            <v>Globul Hybrid 887</v>
          </cell>
        </row>
        <row r="102">
          <cell r="A102" t="str">
            <v>Globul Hybrid 889</v>
          </cell>
        </row>
        <row r="103">
          <cell r="A103" t="str">
            <v>Globul Hybrid 890</v>
          </cell>
        </row>
        <row r="104">
          <cell r="A104" t="str">
            <v>Globul Hybrid 891</v>
          </cell>
        </row>
        <row r="105">
          <cell r="A105" t="str">
            <v>Globul Hybrid 892</v>
          </cell>
        </row>
        <row r="106">
          <cell r="A106" t="str">
            <v>Globul Hybrid 893</v>
          </cell>
        </row>
        <row r="107">
          <cell r="A107" t="str">
            <v>Globul Hybrid 894</v>
          </cell>
        </row>
        <row r="108">
          <cell r="A108" t="str">
            <v>Globul Hybrid 895</v>
          </cell>
        </row>
        <row r="109">
          <cell r="A109" t="str">
            <v>Globul Hybrid 896</v>
          </cell>
        </row>
        <row r="110">
          <cell r="A110" t="str">
            <v>Globul Hybrid 897</v>
          </cell>
        </row>
        <row r="111">
          <cell r="A111" t="str">
            <v>Globul Hybrid 898</v>
          </cell>
        </row>
        <row r="112">
          <cell r="A112" t="str">
            <v>Globul Hybrid 899</v>
          </cell>
        </row>
        <row r="113">
          <cell r="A113" t="str">
            <v>Globul Hybrid 4801</v>
          </cell>
        </row>
        <row r="114">
          <cell r="A114" t="str">
            <v>Globul Hybrid 4802</v>
          </cell>
        </row>
        <row r="115">
          <cell r="A115" t="str">
            <v>Globul Hybrid 4803</v>
          </cell>
        </row>
        <row r="116">
          <cell r="A116" t="str">
            <v>Globul Hybrid 4804</v>
          </cell>
        </row>
        <row r="117">
          <cell r="A117" t="str">
            <v>Globul Hybrid 4806</v>
          </cell>
        </row>
        <row r="118">
          <cell r="A118" t="str">
            <v>Globul Hybrid 4807</v>
          </cell>
        </row>
        <row r="119">
          <cell r="A119" t="str">
            <v>Globul Hybrid 4808</v>
          </cell>
        </row>
        <row r="120">
          <cell r="A120" t="str">
            <v>Globul Hybrid 4809</v>
          </cell>
        </row>
        <row r="121">
          <cell r="A121" t="str">
            <v>Globul Hybrid 4810</v>
          </cell>
        </row>
        <row r="122">
          <cell r="A122" t="str">
            <v>Globul Hybrid 4815</v>
          </cell>
        </row>
        <row r="123">
          <cell r="A123" t="str">
            <v>Globul Hybrid 4816</v>
          </cell>
        </row>
        <row r="124">
          <cell r="A124" t="str">
            <v>Germanos Shops</v>
          </cell>
        </row>
        <row r="125">
          <cell r="A125" t="str">
            <v>Germanos 101</v>
          </cell>
        </row>
        <row r="126">
          <cell r="A126" t="str">
            <v>Germanos 102</v>
          </cell>
        </row>
        <row r="127">
          <cell r="A127" t="str">
            <v>Germanos 103</v>
          </cell>
        </row>
        <row r="128">
          <cell r="A128" t="str">
            <v>Germanos 104</v>
          </cell>
        </row>
        <row r="129">
          <cell r="A129" t="str">
            <v>Germanos 105</v>
          </cell>
        </row>
        <row r="130">
          <cell r="A130" t="str">
            <v>Germanos 107</v>
          </cell>
        </row>
        <row r="131">
          <cell r="A131" t="str">
            <v>Germanos 112</v>
          </cell>
        </row>
        <row r="132">
          <cell r="A132" t="str">
            <v>Germanos 113</v>
          </cell>
        </row>
        <row r="133">
          <cell r="A133" t="str">
            <v>Germanos 114</v>
          </cell>
        </row>
        <row r="134">
          <cell r="A134" t="str">
            <v>Germanos 115</v>
          </cell>
        </row>
        <row r="135">
          <cell r="A135" t="str">
            <v>Germanos 116</v>
          </cell>
        </row>
        <row r="136">
          <cell r="A136" t="str">
            <v>Germanos 117</v>
          </cell>
        </row>
        <row r="137">
          <cell r="A137" t="str">
            <v>Germanos 118</v>
          </cell>
        </row>
        <row r="138">
          <cell r="A138" t="str">
            <v>Germanos 119</v>
          </cell>
        </row>
        <row r="139">
          <cell r="A139" t="str">
            <v>Germanos 120</v>
          </cell>
        </row>
        <row r="140">
          <cell r="A140" t="str">
            <v>Germanos 122</v>
          </cell>
        </row>
        <row r="141">
          <cell r="A141" t="str">
            <v>Germanos 126</v>
          </cell>
        </row>
        <row r="142">
          <cell r="A142" t="str">
            <v>Germanos 128</v>
          </cell>
        </row>
        <row r="143">
          <cell r="A143" t="str">
            <v>Germanos 129</v>
          </cell>
        </row>
        <row r="144">
          <cell r="A144" t="str">
            <v>Germanos 131</v>
          </cell>
        </row>
        <row r="145">
          <cell r="A145" t="str">
            <v>Germanos 132</v>
          </cell>
        </row>
        <row r="146">
          <cell r="A146" t="str">
            <v>Germanos 133</v>
          </cell>
        </row>
        <row r="147">
          <cell r="A147" t="str">
            <v>Germanos 135</v>
          </cell>
        </row>
        <row r="148">
          <cell r="A148" t="str">
            <v>Germanos 136</v>
          </cell>
        </row>
        <row r="149">
          <cell r="A149" t="str">
            <v>Germanos 137</v>
          </cell>
        </row>
        <row r="150">
          <cell r="A150" t="str">
            <v>Germanos 140</v>
          </cell>
        </row>
        <row r="151">
          <cell r="A151" t="str">
            <v>Germanos 143</v>
          </cell>
        </row>
        <row r="152">
          <cell r="A152" t="str">
            <v>Germanos 144</v>
          </cell>
        </row>
        <row r="153">
          <cell r="A153" t="str">
            <v>Germanos 145</v>
          </cell>
        </row>
        <row r="154">
          <cell r="A154" t="str">
            <v>Germanos 147</v>
          </cell>
        </row>
        <row r="155">
          <cell r="A155" t="str">
            <v>Germanos 148</v>
          </cell>
        </row>
        <row r="156">
          <cell r="A156" t="str">
            <v>Germanos 149</v>
          </cell>
        </row>
        <row r="157">
          <cell r="A157" t="str">
            <v>Germanos 150</v>
          </cell>
        </row>
        <row r="158">
          <cell r="A158" t="str">
            <v>Germanos 151</v>
          </cell>
        </row>
        <row r="159">
          <cell r="A159" t="str">
            <v>Germanos 152</v>
          </cell>
        </row>
        <row r="160">
          <cell r="A160" t="str">
            <v>Germanos 153</v>
          </cell>
        </row>
        <row r="161">
          <cell r="A161" t="str">
            <v>Germanos 154</v>
          </cell>
        </row>
        <row r="162">
          <cell r="A162" t="str">
            <v>Germanos 155</v>
          </cell>
        </row>
        <row r="163">
          <cell r="A163" t="str">
            <v>Germanos 156</v>
          </cell>
        </row>
        <row r="164">
          <cell r="A164" t="str">
            <v>Germanos 157</v>
          </cell>
        </row>
        <row r="165">
          <cell r="A165" t="str">
            <v>Germanos 158</v>
          </cell>
        </row>
        <row r="166">
          <cell r="A166" t="str">
            <v>Germanos 159</v>
          </cell>
        </row>
        <row r="167">
          <cell r="A167" t="str">
            <v>Germanos 160</v>
          </cell>
        </row>
        <row r="168">
          <cell r="A168" t="str">
            <v>Germanos 162</v>
          </cell>
        </row>
        <row r="169">
          <cell r="A169" t="str">
            <v>Germanos 163</v>
          </cell>
        </row>
        <row r="170">
          <cell r="A170" t="str">
            <v>Germanos 164</v>
          </cell>
        </row>
        <row r="171">
          <cell r="A171" t="str">
            <v>Germanos 165</v>
          </cell>
        </row>
        <row r="172">
          <cell r="A172" t="str">
            <v>Germanos 167</v>
          </cell>
        </row>
        <row r="173">
          <cell r="A173" t="str">
            <v>Germanos 168</v>
          </cell>
        </row>
        <row r="174">
          <cell r="A174" t="str">
            <v>Germanos 169</v>
          </cell>
        </row>
        <row r="175">
          <cell r="A175" t="str">
            <v>Germanos 170</v>
          </cell>
        </row>
        <row r="176">
          <cell r="A176" t="str">
            <v>Germanos 171</v>
          </cell>
        </row>
        <row r="177">
          <cell r="A177" t="str">
            <v>Germanos 172</v>
          </cell>
        </row>
        <row r="178">
          <cell r="A178" t="str">
            <v>Germanos 173</v>
          </cell>
        </row>
        <row r="179">
          <cell r="A179" t="str">
            <v>Germanos 174</v>
          </cell>
        </row>
        <row r="180">
          <cell r="A180" t="str">
            <v>Germanos 175</v>
          </cell>
        </row>
        <row r="181">
          <cell r="A181" t="str">
            <v>Germanos 177</v>
          </cell>
        </row>
        <row r="182">
          <cell r="A182" t="str">
            <v>Germanos 179</v>
          </cell>
        </row>
        <row r="183">
          <cell r="A183" t="str">
            <v>Germanos 180</v>
          </cell>
        </row>
        <row r="184">
          <cell r="A184" t="str">
            <v>Germanos 181</v>
          </cell>
        </row>
        <row r="185">
          <cell r="A185" t="str">
            <v>Germanos 182</v>
          </cell>
        </row>
        <row r="186">
          <cell r="A186" t="str">
            <v>Germanos 183</v>
          </cell>
        </row>
        <row r="187">
          <cell r="A187" t="str">
            <v>Germanos 184</v>
          </cell>
        </row>
        <row r="188">
          <cell r="A188" t="str">
            <v>Germanos 185</v>
          </cell>
        </row>
        <row r="189">
          <cell r="A189" t="str">
            <v>Germanos 186</v>
          </cell>
        </row>
        <row r="190">
          <cell r="A190" t="str">
            <v>Germanos 187</v>
          </cell>
        </row>
        <row r="191">
          <cell r="A191" t="str">
            <v>Germanos 188</v>
          </cell>
        </row>
        <row r="192">
          <cell r="A192" t="str">
            <v>Germanos 189</v>
          </cell>
        </row>
        <row r="193">
          <cell r="A193" t="str">
            <v>Germanos 190</v>
          </cell>
        </row>
        <row r="194">
          <cell r="A194" t="str">
            <v>Germanos 191</v>
          </cell>
        </row>
        <row r="195">
          <cell r="A195" t="str">
            <v>Germanos 192</v>
          </cell>
        </row>
        <row r="196">
          <cell r="A196" t="str">
            <v>Germanos 194</v>
          </cell>
        </row>
        <row r="197">
          <cell r="A197" t="str">
            <v>Germanos 196</v>
          </cell>
        </row>
        <row r="198">
          <cell r="A198" t="str">
            <v>Germanos 199</v>
          </cell>
        </row>
        <row r="199">
          <cell r="A199" t="str">
            <v>Germanos 200</v>
          </cell>
        </row>
        <row r="200">
          <cell r="A200" t="str">
            <v>Germanos 201</v>
          </cell>
        </row>
        <row r="201">
          <cell r="A201" t="str">
            <v>Germanos 203</v>
          </cell>
        </row>
        <row r="202">
          <cell r="A202" t="str">
            <v>Germanos 204</v>
          </cell>
        </row>
        <row r="203">
          <cell r="A203" t="str">
            <v>Germanos 205</v>
          </cell>
        </row>
        <row r="204">
          <cell r="A204" t="str">
            <v>Germanos 206</v>
          </cell>
        </row>
        <row r="205">
          <cell r="A205" t="str">
            <v>Germanos 207</v>
          </cell>
        </row>
        <row r="206">
          <cell r="A206" t="str">
            <v>Germanos 208</v>
          </cell>
        </row>
        <row r="207">
          <cell r="A207" t="str">
            <v>Germanos 209</v>
          </cell>
        </row>
        <row r="208">
          <cell r="A208" t="str">
            <v>Germanos 210</v>
          </cell>
        </row>
        <row r="209">
          <cell r="A209" t="str">
            <v>Germanos 211</v>
          </cell>
        </row>
        <row r="210">
          <cell r="A210" t="str">
            <v>Germanos 212</v>
          </cell>
        </row>
        <row r="211">
          <cell r="A211" t="str">
            <v>Germanos 213</v>
          </cell>
        </row>
        <row r="212">
          <cell r="A212" t="str">
            <v>Germanos 214</v>
          </cell>
        </row>
        <row r="213">
          <cell r="A213" t="str">
            <v>Germanos 215</v>
          </cell>
        </row>
        <row r="214">
          <cell r="A214" t="str">
            <v>Germanos 216</v>
          </cell>
        </row>
        <row r="215">
          <cell r="A215" t="str">
            <v>Germanos 217</v>
          </cell>
        </row>
        <row r="216">
          <cell r="A216" t="str">
            <v>Germanos 218</v>
          </cell>
        </row>
        <row r="217">
          <cell r="A217" t="str">
            <v>Germanos 219</v>
          </cell>
        </row>
        <row r="218">
          <cell r="A218" t="str">
            <v>Germanos 220</v>
          </cell>
        </row>
        <row r="219">
          <cell r="A219" t="str">
            <v>Germanos 221</v>
          </cell>
        </row>
        <row r="220">
          <cell r="A220" t="str">
            <v>Germanos 222</v>
          </cell>
        </row>
        <row r="221">
          <cell r="A221" t="str">
            <v>Germanos 223</v>
          </cell>
        </row>
        <row r="222">
          <cell r="A222" t="str">
            <v>Germanos 224</v>
          </cell>
        </row>
        <row r="223">
          <cell r="A223" t="str">
            <v>Germanos 225</v>
          </cell>
        </row>
        <row r="224">
          <cell r="A224" t="str">
            <v>Germanos 226</v>
          </cell>
        </row>
        <row r="225">
          <cell r="A225" t="str">
            <v>Germanos 227</v>
          </cell>
        </row>
        <row r="226">
          <cell r="A226" t="str">
            <v>Germanos 228</v>
          </cell>
        </row>
        <row r="227">
          <cell r="A227" t="str">
            <v>Germanos 229</v>
          </cell>
        </row>
        <row r="228">
          <cell r="A228" t="str">
            <v>Germanos 230</v>
          </cell>
        </row>
        <row r="229">
          <cell r="A229" t="str">
            <v>Germanos 231</v>
          </cell>
        </row>
        <row r="230">
          <cell r="A230" t="str">
            <v>Germanos 232</v>
          </cell>
        </row>
        <row r="231">
          <cell r="A231" t="str">
            <v>Germanos 233</v>
          </cell>
        </row>
        <row r="232">
          <cell r="A232" t="str">
            <v>Germanos 234</v>
          </cell>
        </row>
        <row r="233">
          <cell r="A233" t="str">
            <v>Germanos 235</v>
          </cell>
        </row>
        <row r="234">
          <cell r="A234" t="str">
            <v>Germanos 236</v>
          </cell>
        </row>
        <row r="235">
          <cell r="A235" t="str">
            <v>Germanos 237</v>
          </cell>
        </row>
        <row r="236">
          <cell r="A236" t="str">
            <v>Germanos 238</v>
          </cell>
        </row>
        <row r="237">
          <cell r="A237" t="str">
            <v>Germanos 239</v>
          </cell>
        </row>
        <row r="238">
          <cell r="A238" t="str">
            <v>Germanos 240</v>
          </cell>
        </row>
        <row r="239">
          <cell r="A239" t="str">
            <v>Germanos 242</v>
          </cell>
        </row>
        <row r="240">
          <cell r="A240" t="str">
            <v>Germanos 243</v>
          </cell>
        </row>
        <row r="241">
          <cell r="A241" t="str">
            <v>Germanos 244</v>
          </cell>
        </row>
        <row r="242">
          <cell r="A242" t="str">
            <v>Germanos 245</v>
          </cell>
        </row>
        <row r="243">
          <cell r="A243" t="str">
            <v>Germanos 246</v>
          </cell>
        </row>
        <row r="244">
          <cell r="A244" t="str">
            <v>Germanos 247</v>
          </cell>
        </row>
        <row r="245">
          <cell r="A245" t="str">
            <v>Germanos 248</v>
          </cell>
        </row>
        <row r="246">
          <cell r="A246" t="str">
            <v>Germanos 249</v>
          </cell>
        </row>
        <row r="247">
          <cell r="A247" t="str">
            <v>Germanos 250</v>
          </cell>
        </row>
        <row r="248">
          <cell r="A248" t="str">
            <v>Germanos 251</v>
          </cell>
        </row>
        <row r="249">
          <cell r="A249" t="str">
            <v>Germanos 252</v>
          </cell>
        </row>
        <row r="250">
          <cell r="A250" t="str">
            <v>Germanos 253</v>
          </cell>
        </row>
        <row r="251">
          <cell r="A251" t="str">
            <v>Germanos 254</v>
          </cell>
        </row>
        <row r="252">
          <cell r="A252" t="str">
            <v>Germanos 255</v>
          </cell>
        </row>
        <row r="253">
          <cell r="A253" t="str">
            <v>Germanos 256</v>
          </cell>
        </row>
        <row r="254">
          <cell r="A254" t="str">
            <v>Germanos 257</v>
          </cell>
        </row>
        <row r="255">
          <cell r="A255" t="str">
            <v>Germanos 258</v>
          </cell>
        </row>
        <row r="256">
          <cell r="A256" t="str">
            <v>Germanos 259</v>
          </cell>
        </row>
        <row r="257">
          <cell r="A257" t="str">
            <v>Germanos 260</v>
          </cell>
        </row>
        <row r="258">
          <cell r="A258" t="str">
            <v>Germanos 261</v>
          </cell>
        </row>
        <row r="259">
          <cell r="A259" t="str">
            <v>Germanos 263</v>
          </cell>
        </row>
        <row r="260">
          <cell r="A260" t="str">
            <v>Germanos 264</v>
          </cell>
        </row>
        <row r="261">
          <cell r="A261" t="str">
            <v>Germanos 265</v>
          </cell>
        </row>
        <row r="262">
          <cell r="A262" t="str">
            <v>Germanos 266</v>
          </cell>
        </row>
        <row r="263">
          <cell r="A263" t="str">
            <v>Germanos 267</v>
          </cell>
        </row>
        <row r="264">
          <cell r="A264" t="str">
            <v>Germanos 268</v>
          </cell>
        </row>
        <row r="265">
          <cell r="A265" t="str">
            <v>Germanos 269</v>
          </cell>
        </row>
        <row r="266">
          <cell r="A266" t="str">
            <v>Germanos 270</v>
          </cell>
        </row>
        <row r="267">
          <cell r="A267" t="str">
            <v>Germanos 271</v>
          </cell>
        </row>
        <row r="268">
          <cell r="A268" t="str">
            <v>Germanos 273</v>
          </cell>
        </row>
        <row r="269">
          <cell r="A269" t="str">
            <v>Germanos 274</v>
          </cell>
        </row>
        <row r="270">
          <cell r="A270" t="str">
            <v>Warehouses</v>
          </cell>
        </row>
        <row r="271">
          <cell r="A271" t="str">
            <v>Soravia Service</v>
          </cell>
        </row>
        <row r="272">
          <cell r="A272" t="str">
            <v>Commercial Warehouse</v>
          </cell>
        </row>
        <row r="273">
          <cell r="A273" t="str">
            <v>Network / Infrastructure Warehouse (Kaven Orbico)</v>
          </cell>
        </row>
        <row r="274">
          <cell r="A274" t="str">
            <v>Mobile Switching Centers</v>
          </cell>
        </row>
        <row r="275">
          <cell r="A275" t="str">
            <v>MSC 3/4</v>
          </cell>
        </row>
        <row r="276">
          <cell r="A276" t="str">
            <v>Soravia (MSC1)</v>
          </cell>
        </row>
        <row r="277">
          <cell r="A277" t="str">
            <v>Varna (MSC2)</v>
          </cell>
        </row>
        <row r="278">
          <cell r="A278" t="str">
            <v>Base Station Controllers</v>
          </cell>
        </row>
        <row r="279">
          <cell r="A279" t="str">
            <v>BSC Montana BUDG</v>
          </cell>
        </row>
        <row r="280">
          <cell r="A280" t="str">
            <v>BSC Veliko Tarnovo BUDG</v>
          </cell>
        </row>
        <row r="281">
          <cell r="A281" t="str">
            <v>BSC Razgrad BUDG</v>
          </cell>
        </row>
        <row r="282">
          <cell r="A282" t="str">
            <v>BSC Pleven BUDG</v>
          </cell>
        </row>
        <row r="283">
          <cell r="A283" t="str">
            <v>BSC Burgas BUDG</v>
          </cell>
        </row>
        <row r="284">
          <cell r="A284" t="str">
            <v>BSC Haskovo BUDG</v>
          </cell>
        </row>
        <row r="285">
          <cell r="A285" t="str">
            <v>BSC Stara Zagora new BUDG</v>
          </cell>
        </row>
        <row r="286">
          <cell r="A286" t="str">
            <v>BSC Stara Zagora old BUDG</v>
          </cell>
        </row>
        <row r="287">
          <cell r="A287" t="str">
            <v>BSC Blagoevgrad BUDG</v>
          </cell>
        </row>
        <row r="288">
          <cell r="A288" t="str">
            <v>BSC Plovdiv new BUDG</v>
          </cell>
        </row>
        <row r="289">
          <cell r="A289" t="str">
            <v>BSC Plovdiv old BUDG</v>
          </cell>
        </row>
        <row r="290">
          <cell r="A290" t="str">
            <v>TOTAL Employees</v>
          </cell>
        </row>
        <row r="292">
          <cell r="A292" t="str">
            <v>Base Transceiver Stations (on-grid)</v>
          </cell>
        </row>
        <row r="293">
          <cell r="A293" t="str">
            <v>All electricity powered BTS, CEZ</v>
          </cell>
        </row>
        <row r="294">
          <cell r="A294" t="str">
            <v>All electricity powered BTS, EVN</v>
          </cell>
        </row>
        <row r="295">
          <cell r="A295" t="str">
            <v>All electricity powered BTS, E.ON</v>
          </cell>
        </row>
        <row r="298">
          <cell r="A298" t="str">
            <v>Total number BTS (on-grid)</v>
          </cell>
        </row>
        <row r="299">
          <cell r="A299" t="str">
            <v>BTS connected to the grid (собствен електромер)</v>
          </cell>
        </row>
        <row r="300">
          <cell r="A300" t="str">
            <v>BTS in owner premises (чужд електромер)</v>
          </cell>
        </row>
        <row r="301">
          <cell r="A301" t="str">
            <v>Off-grid BTS - 24h diesel generator</v>
          </cell>
        </row>
        <row r="302">
          <cell r="A302" t="str">
            <v>Off-grid BTS 1153 Zeleznitsa</v>
          </cell>
        </row>
        <row r="303">
          <cell r="A303" t="str">
            <v>Off-grid BTS 2149 Umata</v>
          </cell>
        </row>
        <row r="304">
          <cell r="A304" t="str">
            <v>Off-grid BTS 2167 Potop</v>
          </cell>
        </row>
        <row r="305">
          <cell r="A305" t="str">
            <v>Off-grid BTS 2248 Elacite</v>
          </cell>
        </row>
        <row r="306">
          <cell r="A306" t="str">
            <v>Off-grid BTS 4692 Ovcha Mogila</v>
          </cell>
        </row>
        <row r="307">
          <cell r="A307" t="str">
            <v>Off-grid BTS 4137 Dobroplodno</v>
          </cell>
        </row>
        <row r="308">
          <cell r="A308" t="str">
            <v>Off-grid BTS 4141 Stefan Karadja</v>
          </cell>
        </row>
        <row r="309">
          <cell r="A309" t="str">
            <v>Off-grid BTS 4149 Obrochishte</v>
          </cell>
        </row>
        <row r="310">
          <cell r="A310" t="str">
            <v>Off-grid BTS 4241 Koniovets</v>
          </cell>
        </row>
        <row r="311">
          <cell r="A311" t="str">
            <v>Off-grid BTS 4248 Goritsa road</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Control"/>
      <sheetName val="Tolerance violations"/>
    </sheetNames>
    <sheetDataSet>
      <sheetData sheetId="0">
        <row r="3">
          <cell r="C3">
            <v>0.56999999999999995</v>
          </cell>
        </row>
      </sheetData>
      <sheetData sheetId="1">
        <row r="4">
          <cell r="A4" t="str">
            <v>Number</v>
          </cell>
        </row>
      </sheetData>
      <sheetData sheetId="2"/>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orkbook Guidance"/>
      <sheetName val="Overview"/>
      <sheetName val="1. Sampling Considerations"/>
      <sheetName val="2a. Testing - Debits"/>
      <sheetName val="2b. Testing - Credits"/>
      <sheetName val="3. SAP - Cost Of Removal "/>
      <sheetName val="3A. SAP - Cost Of Removal"/>
      <sheetName val="Tickmarks"/>
    </sheetNames>
    <sheetDataSet>
      <sheetData sheetId="0" refreshError="1"/>
      <sheetData sheetId="1"/>
      <sheetData sheetId="2" refreshError="1"/>
      <sheetData sheetId="3">
        <row r="6">
          <cell r="B6" t="str">
            <v>Test of Details</v>
          </cell>
        </row>
      </sheetData>
      <sheetData sheetId="4">
        <row r="4">
          <cell r="F4" t="str">
            <v>[Select one]</v>
          </cell>
        </row>
      </sheetData>
      <sheetData sheetId="5">
        <row r="4">
          <cell r="F4" t="str">
            <v>[Select one]</v>
          </cell>
        </row>
        <row r="5">
          <cell r="F5" t="str">
            <v>[Select one]</v>
          </cell>
        </row>
      </sheetData>
      <sheetData sheetId="6" refreshError="1"/>
      <sheetData sheetId="7"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vementTypes"/>
      <sheetName val="StockOwnership"/>
      <sheetName val="StockTypes"/>
      <sheetName val="Contractors"/>
    </sheetNames>
    <sheetDataSet>
      <sheetData sheetId="0" refreshError="1">
        <row r="2">
          <cell r="A2">
            <v>1</v>
          </cell>
          <cell r="B2" t="str">
            <v>??????</v>
          </cell>
        </row>
        <row r="3">
          <cell r="A3">
            <v>2</v>
          </cell>
          <cell r="B3" t="str">
            <v>??????</v>
          </cell>
        </row>
        <row r="4">
          <cell r="A4">
            <v>31</v>
          </cell>
          <cell r="B4" t="str">
            <v>?????????-??????</v>
          </cell>
        </row>
        <row r="5">
          <cell r="A5">
            <v>32</v>
          </cell>
          <cell r="B5" t="str">
            <v>?????????-??????</v>
          </cell>
        </row>
        <row r="6">
          <cell r="A6">
            <v>41</v>
          </cell>
          <cell r="B6" t="str">
            <v>??????-?????? (??????)</v>
          </cell>
        </row>
        <row r="7">
          <cell r="A7">
            <v>42</v>
          </cell>
          <cell r="B7" t="str">
            <v>??????-?????? (??????)</v>
          </cell>
        </row>
        <row r="8">
          <cell r="A8">
            <v>9</v>
          </cell>
          <cell r="B8" t="str">
            <v>?????</v>
          </cell>
        </row>
      </sheetData>
      <sheetData sheetId="1" refreshError="1">
        <row r="2">
          <cell r="A2">
            <v>1</v>
          </cell>
          <cell r="B2" t="str">
            <v>????????</v>
          </cell>
        </row>
        <row r="3">
          <cell r="A3">
            <v>2</v>
          </cell>
          <cell r="B3" t="str">
            <v>??????</v>
          </cell>
        </row>
        <row r="4">
          <cell r="A4">
            <v>3</v>
          </cell>
          <cell r="B4" t="str">
            <v>???????? ??????</v>
          </cell>
        </row>
        <row r="5">
          <cell r="A5">
            <v>9</v>
          </cell>
          <cell r="B5" t="str">
            <v>???????? ? 97 ?.</v>
          </cell>
        </row>
        <row r="6">
          <cell r="A6">
            <v>4</v>
          </cell>
          <cell r="B6" t="str">
            <v>?????? ???</v>
          </cell>
        </row>
      </sheetData>
      <sheetData sheetId="2" refreshError="1">
        <row r="2">
          <cell r="A2">
            <v>1</v>
          </cell>
          <cell r="B2" t="str">
            <v>????? ?-?</v>
          </cell>
          <cell r="C2" t="str">
            <v>t</v>
          </cell>
          <cell r="D2">
            <v>1</v>
          </cell>
          <cell r="E2">
            <v>1000</v>
          </cell>
          <cell r="F2">
            <v>1000</v>
          </cell>
        </row>
        <row r="3">
          <cell r="A3">
            <v>2</v>
          </cell>
          <cell r="B3" t="str">
            <v>????? ????????</v>
          </cell>
          <cell r="C3" t="str">
            <v>t</v>
          </cell>
          <cell r="D3">
            <v>1</v>
          </cell>
          <cell r="E3">
            <v>1000</v>
          </cell>
          <cell r="F3">
            <v>1000</v>
          </cell>
        </row>
        <row r="4">
          <cell r="A4">
            <v>3</v>
          </cell>
          <cell r="B4" t="str">
            <v>?????</v>
          </cell>
          <cell r="C4" t="str">
            <v>t</v>
          </cell>
          <cell r="D4">
            <v>1</v>
          </cell>
          <cell r="E4">
            <v>1000</v>
          </cell>
          <cell r="F4">
            <v>1000</v>
          </cell>
        </row>
        <row r="5">
          <cell r="A5">
            <v>4</v>
          </cell>
          <cell r="B5" t="str">
            <v>???????</v>
          </cell>
          <cell r="C5" t="str">
            <v>t</v>
          </cell>
          <cell r="D5">
            <v>1</v>
          </cell>
          <cell r="E5">
            <v>1000</v>
          </cell>
          <cell r="F5">
            <v>1000</v>
          </cell>
        </row>
        <row r="6">
          <cell r="A6">
            <v>5</v>
          </cell>
          <cell r="B6" t="str">
            <v>??????? ?-?</v>
          </cell>
          <cell r="C6" t="str">
            <v>t</v>
          </cell>
          <cell r="D6">
            <v>1</v>
          </cell>
          <cell r="E6">
            <v>1000</v>
          </cell>
          <cell r="F6">
            <v>1000</v>
          </cell>
        </row>
        <row r="7">
          <cell r="A7">
            <v>6</v>
          </cell>
          <cell r="B7" t="str">
            <v>?????</v>
          </cell>
          <cell r="C7" t="str">
            <v>t</v>
          </cell>
        </row>
        <row r="8">
          <cell r="A8">
            <v>7</v>
          </cell>
          <cell r="B8" t="str">
            <v>?????????? ?-?</v>
          </cell>
          <cell r="C8" t="str">
            <v>t</v>
          </cell>
        </row>
        <row r="9">
          <cell r="A9">
            <v>8</v>
          </cell>
          <cell r="B9" t="str">
            <v>?????? ???</v>
          </cell>
          <cell r="C9" t="str">
            <v>?????? ???</v>
          </cell>
        </row>
        <row r="10">
          <cell r="A10">
            <v>9</v>
          </cell>
          <cell r="B10" t="str">
            <v>?????</v>
          </cell>
          <cell r="C10" t="str">
            <v>t</v>
          </cell>
        </row>
        <row r="11">
          <cell r="A11">
            <v>10</v>
          </cell>
          <cell r="B11" t="str">
            <v>?????</v>
          </cell>
          <cell r="C11" t="str">
            <v>t</v>
          </cell>
          <cell r="D11">
            <v>1</v>
          </cell>
          <cell r="E11">
            <v>1000</v>
          </cell>
          <cell r="F11">
            <v>1000</v>
          </cell>
        </row>
        <row r="12">
          <cell r="A12">
            <v>11</v>
          </cell>
          <cell r="B12" t="str">
            <v>??????</v>
          </cell>
          <cell r="C12" t="str">
            <v>t</v>
          </cell>
          <cell r="D12">
            <v>1</v>
          </cell>
          <cell r="E12">
            <v>1000</v>
          </cell>
          <cell r="F12">
            <v>1000</v>
          </cell>
        </row>
        <row r="13">
          <cell r="A13">
            <v>12</v>
          </cell>
          <cell r="B13" t="str">
            <v>?????</v>
          </cell>
          <cell r="C13" t="str">
            <v>kg</v>
          </cell>
          <cell r="D13">
            <v>1000</v>
          </cell>
          <cell r="E13">
            <v>1</v>
          </cell>
          <cell r="F13">
            <v>1</v>
          </cell>
        </row>
        <row r="14">
          <cell r="A14">
            <v>13</v>
          </cell>
          <cell r="B14" t="str">
            <v>??????</v>
          </cell>
          <cell r="C14" t="str">
            <v>kg</v>
          </cell>
          <cell r="D14">
            <v>1000</v>
          </cell>
          <cell r="E14">
            <v>1</v>
          </cell>
          <cell r="F14">
            <v>1</v>
          </cell>
        </row>
        <row r="15">
          <cell r="A15">
            <v>14</v>
          </cell>
          <cell r="B15" t="str">
            <v>?????? ???</v>
          </cell>
          <cell r="C15" t="str">
            <v>t</v>
          </cell>
          <cell r="D15">
            <v>1</v>
          </cell>
          <cell r="E15">
            <v>1000</v>
          </cell>
          <cell r="F15">
            <v>1000</v>
          </cell>
        </row>
        <row r="16">
          <cell r="A16">
            <v>15</v>
          </cell>
          <cell r="B16" t="str">
            <v>?????? ???</v>
          </cell>
          <cell r="C16" t="str">
            <v>?????? ???</v>
          </cell>
        </row>
        <row r="17">
          <cell r="A17">
            <v>16</v>
          </cell>
          <cell r="B17" t="str">
            <v>?????? ???</v>
          </cell>
          <cell r="C17" t="str">
            <v>?????? ???</v>
          </cell>
        </row>
        <row r="18">
          <cell r="A18">
            <v>17</v>
          </cell>
          <cell r="B18" t="str">
            <v>?????? ???</v>
          </cell>
          <cell r="C18" t="str">
            <v>?????? ???</v>
          </cell>
        </row>
        <row r="19">
          <cell r="A19">
            <v>18</v>
          </cell>
          <cell r="B19" t="str">
            <v>?????? ???</v>
          </cell>
          <cell r="C19" t="str">
            <v>?????? ???</v>
          </cell>
        </row>
        <row r="20">
          <cell r="A20">
            <v>19</v>
          </cell>
          <cell r="B20" t="str">
            <v>?????? ???</v>
          </cell>
          <cell r="C20" t="str">
            <v>?????? ???</v>
          </cell>
        </row>
        <row r="21">
          <cell r="A21">
            <v>20</v>
          </cell>
          <cell r="B21" t="str">
            <v>??????????? ?-??</v>
          </cell>
          <cell r="C21" t="str">
            <v>t</v>
          </cell>
        </row>
        <row r="22">
          <cell r="A22">
            <v>21</v>
          </cell>
          <cell r="B22" t="str">
            <v>?????? ???</v>
          </cell>
          <cell r="C22" t="str">
            <v>?????? ???</v>
          </cell>
        </row>
        <row r="23">
          <cell r="A23">
            <v>22</v>
          </cell>
          <cell r="B23" t="str">
            <v>?????? ???</v>
          </cell>
          <cell r="C23" t="str">
            <v>?????? ???</v>
          </cell>
        </row>
        <row r="24">
          <cell r="A24">
            <v>23</v>
          </cell>
          <cell r="B24" t="str">
            <v>?????? ???</v>
          </cell>
          <cell r="C24" t="str">
            <v>?????? ???</v>
          </cell>
        </row>
        <row r="25">
          <cell r="A25">
            <v>24</v>
          </cell>
          <cell r="B25" t="str">
            <v>?????? ???</v>
          </cell>
          <cell r="C25" t="str">
            <v>?????? ???</v>
          </cell>
        </row>
        <row r="26">
          <cell r="A26">
            <v>25</v>
          </cell>
          <cell r="B26" t="str">
            <v>?????? ???</v>
          </cell>
          <cell r="C26" t="str">
            <v>?????? ???</v>
          </cell>
        </row>
        <row r="27">
          <cell r="A27">
            <v>26</v>
          </cell>
          <cell r="B27" t="str">
            <v>?????? ???</v>
          </cell>
          <cell r="C27" t="str">
            <v>?????? ???</v>
          </cell>
        </row>
        <row r="28">
          <cell r="A28">
            <v>27</v>
          </cell>
          <cell r="B28" t="str">
            <v>?????? ???</v>
          </cell>
          <cell r="C28" t="str">
            <v>?????? ???</v>
          </cell>
        </row>
        <row r="29">
          <cell r="A29">
            <v>28</v>
          </cell>
          <cell r="B29" t="str">
            <v>?????? ???</v>
          </cell>
          <cell r="C29" t="str">
            <v>?????? ???</v>
          </cell>
        </row>
      </sheetData>
      <sheetData sheetId="3"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BC Detail"/>
      <sheetName val="CMA Calculations"/>
      <sheetName val="CMA Selections"/>
      <sheetName val="CMA Recon"/>
      <sheetName val="DialogInsert"/>
    </sheetNames>
    <sheetDataSet>
      <sheetData sheetId="0"/>
      <sheetData sheetId="1">
        <row r="3">
          <cell r="B3">
            <v>1000000</v>
          </cell>
        </row>
        <row r="4">
          <cell r="B4">
            <v>2</v>
          </cell>
        </row>
        <row r="5">
          <cell r="F5">
            <v>34079504.689999998</v>
          </cell>
        </row>
        <row r="6">
          <cell r="B6">
            <v>12345</v>
          </cell>
          <cell r="D6">
            <v>48</v>
          </cell>
        </row>
        <row r="29">
          <cell r="D29">
            <v>18494162.36999999</v>
          </cell>
          <cell r="F29">
            <v>16</v>
          </cell>
        </row>
        <row r="21132">
          <cell r="G21132">
            <v>-427002.67999999988</v>
          </cell>
        </row>
      </sheetData>
      <sheetData sheetId="2"/>
      <sheetData sheetId="3"/>
      <sheetData sheetId="4"/>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
      <sheetName val="ROMM Overview"/>
      <sheetName val="Plan Control Testing"/>
      <sheetName val="Sheet1"/>
      <sheetName val="Plan Substantive Testing"/>
      <sheetName val="IPE"/>
      <sheetName val="Notes"/>
      <sheetName val="Assertions"/>
      <sheetName val="Tickmarks"/>
    </sheetNames>
    <sheetDataSet>
      <sheetData sheetId="0" refreshError="1"/>
      <sheetData sheetId="1" refreshError="1"/>
      <sheetData sheetId="2" refreshError="1"/>
      <sheetData sheetId="3" refreshError="1">
        <row r="1">
          <cell r="A1" t="str">
            <v>Risk (Not Significant) and Relying on Controls - Low Extent of Testing</v>
          </cell>
        </row>
        <row r="2">
          <cell r="A2" t="str">
            <v>Risk (Not Significant) and Relying on Controls - Normal Extent of Testing</v>
          </cell>
        </row>
        <row r="3">
          <cell r="A3" t="str">
            <v>Significant Risk and Relying on Controls</v>
          </cell>
        </row>
        <row r="4">
          <cell r="A4" t="str">
            <v>Risk (Not Significant) and Not Relying on Controls</v>
          </cell>
        </row>
        <row r="5">
          <cell r="A5" t="str">
            <v>Significant Risk and Not Relying on Controls</v>
          </cell>
        </row>
      </sheetData>
      <sheetData sheetId="4" refreshError="1"/>
      <sheetData sheetId="5" refreshError="1"/>
      <sheetData sheetId="6" refreshError="1"/>
      <sheetData sheetId="7" refreshError="1"/>
      <sheetData sheetId="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Overview"/>
      <sheetName val="1. Reconcile to GL"/>
      <sheetName val="2. Debit balance"/>
      <sheetName val="3(i). Unpaid &amp; Unprocessed"/>
      <sheetName val="3(ii). Unpaid Invoices test"/>
      <sheetName val="3(iii). Subsequent Disbursement"/>
      <sheetName val="4. IPE"/>
      <sheetName val="Parameters (Hide)"/>
      <sheetName val="6. Related Party Transactions"/>
    </sheetNames>
    <sheetDataSet>
      <sheetData sheetId="0" refreshError="1"/>
      <sheetData sheetId="1">
        <row r="5">
          <cell r="J5" t="str">
            <v>[Select one]</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r"/>
      <sheetName val="HR_2010_11"/>
      <sheetName val="Plan_2011_12"/>
      <sheetName val="Plan_2012_13"/>
      <sheetName val="Plan_2013_14"/>
      <sheetName val="Plan_2014_15"/>
      <sheetName val="Pro_Bereich"/>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Effective Gatefee calc"/>
    </sheetNames>
    <sheetDataSet>
      <sheetData sheetId="0" refreshError="1"/>
      <sheetData sheetId="1"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A Client Asset Code Summary"/>
      <sheetName val="1A M&amp;E Summary"/>
      <sheetName val="1C Personal Property"/>
      <sheetName val="2A General Info"/>
      <sheetName val="3A FA List"/>
      <sheetName val="4A Asset Code"/>
      <sheetName val="4B Trend Code Description"/>
      <sheetName val="4C Obsolescence"/>
      <sheetName val="5A RCN &amp; Market Summary"/>
      <sheetName val="5B Core and Shell - Pirdop"/>
      <sheetName val="6A TREND"/>
      <sheetName val="7A SL Depreciation"/>
      <sheetName val="7B M&amp;S Depreciation"/>
      <sheetName val="7C Iowa Depreciation"/>
      <sheetName val="8A Currency Conversion"/>
      <sheetName val="9A Rounding"/>
      <sheetName val="9B RUL Range"/>
      <sheetName val="10 FA List Original"/>
      <sheetName val="250K "/>
    </sheetNames>
    <sheetDataSet>
      <sheetData sheetId="0" refreshError="1"/>
      <sheetData sheetId="1" refreshError="1"/>
      <sheetData sheetId="2" refreshError="1"/>
      <sheetData sheetId="3" refreshError="1"/>
      <sheetData sheetId="4" refreshError="1">
        <row r="2">
          <cell r="AL2" t="str">
            <v>Replacement Cost New (EUR)</v>
          </cell>
        </row>
        <row r="3">
          <cell r="AL3">
            <v>9438511.5247339904</v>
          </cell>
        </row>
        <row r="4">
          <cell r="AL4">
            <v>4968027.1371497838</v>
          </cell>
        </row>
        <row r="5">
          <cell r="AL5">
            <v>4762484.4657082967</v>
          </cell>
        </row>
        <row r="6">
          <cell r="AL6">
            <v>2797984.443351618</v>
          </cell>
        </row>
        <row r="7">
          <cell r="AL7">
            <v>1536332.7331028632</v>
          </cell>
        </row>
        <row r="8">
          <cell r="AL8">
            <v>210183.9599233091</v>
          </cell>
        </row>
        <row r="9">
          <cell r="AL9">
            <v>170443.0660290432</v>
          </cell>
        </row>
        <row r="10">
          <cell r="AL10">
            <v>149785.57420561687</v>
          </cell>
        </row>
        <row r="11">
          <cell r="AL11">
            <v>71457.450501351297</v>
          </cell>
        </row>
        <row r="12">
          <cell r="AL12">
            <v>70621.016018186332</v>
          </cell>
        </row>
        <row r="13">
          <cell r="AL13">
            <v>63496.03547081053</v>
          </cell>
        </row>
        <row r="14">
          <cell r="AL14">
            <v>61002.054347166486</v>
          </cell>
        </row>
        <row r="15">
          <cell r="AL15">
            <v>53333.66007317719</v>
          </cell>
        </row>
        <row r="16">
          <cell r="AL16">
            <v>53593.019968040797</v>
          </cell>
        </row>
        <row r="17">
          <cell r="AL17">
            <v>42860.166798498547</v>
          </cell>
        </row>
        <row r="18">
          <cell r="AL18">
            <v>35728.57345638379</v>
          </cell>
        </row>
        <row r="19">
          <cell r="AL19">
            <v>35728.57345638379</v>
          </cell>
        </row>
        <row r="20">
          <cell r="AL20">
            <v>32540.343500000003</v>
          </cell>
        </row>
        <row r="21">
          <cell r="AL21">
            <v>16476.35946135936</v>
          </cell>
        </row>
        <row r="22">
          <cell r="AL22">
            <v>16476.35946135936</v>
          </cell>
        </row>
        <row r="23">
          <cell r="AL23">
            <v>9153.4009999999998</v>
          </cell>
        </row>
        <row r="24">
          <cell r="AL24">
            <v>6730.9244275785595</v>
          </cell>
        </row>
        <row r="25">
          <cell r="AL25">
            <v>5760.289787343595</v>
          </cell>
        </row>
        <row r="26">
          <cell r="AL26">
            <v>4436.6390951552794</v>
          </cell>
        </row>
        <row r="27">
          <cell r="AL27">
            <v>3158.8404294632401</v>
          </cell>
        </row>
        <row r="28">
          <cell r="AL28">
            <v>2968.5296878901167</v>
          </cell>
        </row>
        <row r="29">
          <cell r="AL29">
            <v>1757.1894269977599</v>
          </cell>
        </row>
        <row r="30">
          <cell r="AL30">
            <v>1396.2984276403199</v>
          </cell>
        </row>
        <row r="31">
          <cell r="AL31">
            <v>1286.9013793083805</v>
          </cell>
        </row>
        <row r="32">
          <cell r="AL32">
            <v>767.160628010084</v>
          </cell>
        </row>
        <row r="33">
          <cell r="AL33">
            <v>433.22090895643038</v>
          </cell>
        </row>
        <row r="34">
          <cell r="AL34">
            <v>221.21499516801993</v>
          </cell>
        </row>
        <row r="35">
          <cell r="AL35">
            <v>48.089232533759997</v>
          </cell>
        </row>
        <row r="36">
          <cell r="AL36">
            <v>0</v>
          </cell>
        </row>
        <row r="37">
          <cell r="AL37">
            <v>9969256.0903016683</v>
          </cell>
        </row>
        <row r="38">
          <cell r="AL38">
            <v>5900829.0794845009</v>
          </cell>
        </row>
        <row r="39">
          <cell r="AL39">
            <v>3362872.2128222147</v>
          </cell>
        </row>
        <row r="40">
          <cell r="AL40">
            <v>2343631.6193807009</v>
          </cell>
        </row>
        <row r="41">
          <cell r="AL41">
            <v>2153985.5207887404</v>
          </cell>
        </row>
        <row r="42">
          <cell r="AL42">
            <v>2098576.3437467506</v>
          </cell>
        </row>
        <row r="43">
          <cell r="AL43">
            <v>2004924.8175343946</v>
          </cell>
        </row>
        <row r="44">
          <cell r="AL44">
            <v>1947952.1309750532</v>
          </cell>
        </row>
        <row r="45">
          <cell r="AL45">
            <v>1507789.8854473457</v>
          </cell>
        </row>
        <row r="46">
          <cell r="AL46">
            <v>1442233.7929888186</v>
          </cell>
        </row>
        <row r="47">
          <cell r="AL47">
            <v>1292817.2440079206</v>
          </cell>
        </row>
        <row r="48">
          <cell r="AL48">
            <v>880324.50712866639</v>
          </cell>
        </row>
        <row r="49">
          <cell r="AL49">
            <v>880324.50712866639</v>
          </cell>
        </row>
        <row r="50">
          <cell r="AL50">
            <v>880324.50712866639</v>
          </cell>
        </row>
        <row r="51">
          <cell r="AL51">
            <v>880324.50712866639</v>
          </cell>
        </row>
        <row r="52">
          <cell r="AL52">
            <v>880324.50712866639</v>
          </cell>
        </row>
        <row r="53">
          <cell r="AL53">
            <v>880324.50712866639</v>
          </cell>
        </row>
        <row r="54">
          <cell r="AL54">
            <v>880324.50712866639</v>
          </cell>
        </row>
        <row r="55">
          <cell r="AL55">
            <v>880324.50712866639</v>
          </cell>
        </row>
        <row r="56">
          <cell r="AL56">
            <v>861594.20188619522</v>
          </cell>
        </row>
        <row r="57">
          <cell r="AL57">
            <v>861594.20188619522</v>
          </cell>
        </row>
        <row r="58">
          <cell r="AL58">
            <v>796038.14157417207</v>
          </cell>
        </row>
        <row r="59">
          <cell r="AL59">
            <v>749212.35435811605</v>
          </cell>
        </row>
        <row r="60">
          <cell r="AL60">
            <v>608735.04092970409</v>
          </cell>
        </row>
        <row r="61">
          <cell r="AL61">
            <v>590004.73568723281</v>
          </cell>
        </row>
        <row r="62">
          <cell r="AL62">
            <v>571274.41437150957</v>
          </cell>
        </row>
        <row r="63">
          <cell r="AL63">
            <v>370434.06726114749</v>
          </cell>
        </row>
        <row r="64">
          <cell r="AL64">
            <v>347292.47407402727</v>
          </cell>
        </row>
        <row r="65">
          <cell r="AL65">
            <v>322700.84852884215</v>
          </cell>
        </row>
        <row r="66">
          <cell r="AL66">
            <v>318415.25341501844</v>
          </cell>
        </row>
        <row r="67">
          <cell r="AL67">
            <v>318415.25341501844</v>
          </cell>
        </row>
        <row r="68">
          <cell r="AL68">
            <v>243494.01637188165</v>
          </cell>
        </row>
        <row r="69">
          <cell r="AL69">
            <v>243494.01637188165</v>
          </cell>
        </row>
        <row r="70">
          <cell r="AL70">
            <v>243494.01637188165</v>
          </cell>
        </row>
        <row r="71">
          <cell r="AL71">
            <v>243494.01637188165</v>
          </cell>
        </row>
        <row r="72">
          <cell r="AL72">
            <v>215398.56654480085</v>
          </cell>
        </row>
        <row r="73">
          <cell r="AL73">
            <v>196668.24522907761</v>
          </cell>
        </row>
        <row r="74">
          <cell r="AL74">
            <v>187303.10064446801</v>
          </cell>
        </row>
        <row r="75">
          <cell r="AL75">
            <v>168572.7793287448</v>
          </cell>
        </row>
        <row r="76">
          <cell r="AL76">
            <v>168572.7793287448</v>
          </cell>
        </row>
        <row r="77">
          <cell r="AL77">
            <v>154319.38911893533</v>
          </cell>
        </row>
        <row r="78">
          <cell r="AL78">
            <v>149842.45801302159</v>
          </cell>
        </row>
        <row r="79">
          <cell r="AL79">
            <v>140477.31342841202</v>
          </cell>
        </row>
        <row r="80">
          <cell r="AL80">
            <v>131584.55983272797</v>
          </cell>
        </row>
        <row r="81">
          <cell r="AL81">
            <v>131112.1527705504</v>
          </cell>
        </row>
        <row r="82">
          <cell r="AL82">
            <v>74500.246426132377</v>
          </cell>
        </row>
        <row r="83">
          <cell r="AL83">
            <v>68190.080000000002</v>
          </cell>
        </row>
        <row r="84">
          <cell r="AL84">
            <v>69288.430164443635</v>
          </cell>
        </row>
        <row r="85">
          <cell r="AL85">
            <v>69288.430164443635</v>
          </cell>
        </row>
        <row r="86">
          <cell r="AL86">
            <v>65556.09245852723</v>
          </cell>
        </row>
        <row r="87">
          <cell r="AL87">
            <v>61013.389605332559</v>
          </cell>
        </row>
        <row r="88">
          <cell r="AL88">
            <v>57643.953783606958</v>
          </cell>
        </row>
        <row r="89">
          <cell r="AL89">
            <v>46825.771142803998</v>
          </cell>
        </row>
        <row r="90">
          <cell r="AL90">
            <v>46825.771142803998</v>
          </cell>
        </row>
        <row r="91">
          <cell r="AL91">
            <v>46825.771142803998</v>
          </cell>
        </row>
        <row r="92">
          <cell r="AL92">
            <v>46825.771142803998</v>
          </cell>
        </row>
        <row r="93">
          <cell r="AL93">
            <v>36594.894461586693</v>
          </cell>
        </row>
        <row r="94">
          <cell r="AL94">
            <v>18730.305242471197</v>
          </cell>
        </row>
        <row r="95">
          <cell r="AL95">
            <v>18080.495809657557</v>
          </cell>
        </row>
        <row r="96">
          <cell r="AL96">
            <v>16551.302685375958</v>
          </cell>
        </row>
        <row r="97">
          <cell r="AL97">
            <v>15911.876573369625</v>
          </cell>
        </row>
        <row r="98">
          <cell r="AL98">
            <v>15403.383172348249</v>
          </cell>
        </row>
        <row r="99">
          <cell r="AL99">
            <v>13611.344157723288</v>
          </cell>
        </row>
        <row r="100">
          <cell r="AL100">
            <v>13249.39059540187</v>
          </cell>
        </row>
        <row r="101">
          <cell r="AL101">
            <v>12249.377147496134</v>
          </cell>
        </row>
        <row r="102">
          <cell r="AL102">
            <v>10817.491490965936</v>
          </cell>
        </row>
        <row r="103">
          <cell r="AL103">
            <v>10687.732127378707</v>
          </cell>
        </row>
        <row r="104">
          <cell r="AL104">
            <v>10354.822931464094</v>
          </cell>
        </row>
        <row r="105">
          <cell r="AL105">
            <v>10233.421658929181</v>
          </cell>
        </row>
        <row r="106">
          <cell r="AL106">
            <v>10054.349558133281</v>
          </cell>
        </row>
        <row r="107">
          <cell r="AL107">
            <v>9634.5395397692246</v>
          </cell>
        </row>
        <row r="108">
          <cell r="AL108">
            <v>9365.1445846095867</v>
          </cell>
        </row>
        <row r="109">
          <cell r="AL109">
            <v>9365.1445846095867</v>
          </cell>
        </row>
        <row r="110">
          <cell r="AL110">
            <v>7711.1680187421589</v>
          </cell>
        </row>
        <row r="111">
          <cell r="AL111">
            <v>7219.8637102600469</v>
          </cell>
        </row>
        <row r="112">
          <cell r="AL112">
            <v>4712.9185921255148</v>
          </cell>
        </row>
        <row r="113">
          <cell r="AL113">
            <v>2272.3512147413062</v>
          </cell>
        </row>
        <row r="114">
          <cell r="AL114">
            <v>2172.1714249851693</v>
          </cell>
        </row>
        <row r="115">
          <cell r="AL115">
            <v>2060.947149131845</v>
          </cell>
        </row>
        <row r="116">
          <cell r="AL116">
            <v>1770.7481829427202</v>
          </cell>
        </row>
        <row r="117">
          <cell r="AL117">
            <v>1158.6403721275096</v>
          </cell>
        </row>
        <row r="118">
          <cell r="AL118">
            <v>1109.9544917477604</v>
          </cell>
        </row>
        <row r="119">
          <cell r="AL119">
            <v>827.70818621180888</v>
          </cell>
        </row>
        <row r="120">
          <cell r="AL120">
            <v>685.5241988102697</v>
          </cell>
        </row>
        <row r="121">
          <cell r="AL121">
            <v>613.11419844355771</v>
          </cell>
        </row>
        <row r="122">
          <cell r="AL122">
            <v>406.39610416691346</v>
          </cell>
        </row>
        <row r="123">
          <cell r="AL123">
            <v>214.71147784314067</v>
          </cell>
        </row>
        <row r="124">
          <cell r="AL124">
            <v>36.257000418240004</v>
          </cell>
        </row>
        <row r="125">
          <cell r="AL125">
            <v>0</v>
          </cell>
        </row>
        <row r="126">
          <cell r="AL126">
            <v>0</v>
          </cell>
        </row>
        <row r="127">
          <cell r="AL127">
            <v>0</v>
          </cell>
        </row>
        <row r="128">
          <cell r="AL128">
            <v>22761436.74460011</v>
          </cell>
        </row>
        <row r="129">
          <cell r="AL129">
            <v>8014325.8896828387</v>
          </cell>
        </row>
        <row r="130">
          <cell r="AL130">
            <v>4500405.3677980434</v>
          </cell>
        </row>
        <row r="131">
          <cell r="AL131">
            <v>1535246.1096700269</v>
          </cell>
        </row>
        <row r="132">
          <cell r="AL132">
            <v>746634.39003286441</v>
          </cell>
        </row>
        <row r="133">
          <cell r="AL133">
            <v>639056.20218426082</v>
          </cell>
        </row>
        <row r="134">
          <cell r="AL134">
            <v>535922.1957374597</v>
          </cell>
        </row>
        <row r="135">
          <cell r="AL135">
            <v>469967.48478874256</v>
          </cell>
        </row>
        <row r="136">
          <cell r="AL136">
            <v>491519.58040455112</v>
          </cell>
        </row>
        <row r="137">
          <cell r="AL137">
            <v>423803.92166791292</v>
          </cell>
        </row>
        <row r="138">
          <cell r="AL138">
            <v>423803.18590633961</v>
          </cell>
        </row>
        <row r="139">
          <cell r="AL139">
            <v>347023.30597178405</v>
          </cell>
        </row>
        <row r="140">
          <cell r="AL140">
            <v>328334.61734443321</v>
          </cell>
        </row>
        <row r="141">
          <cell r="AL141">
            <v>330657.9604915416</v>
          </cell>
        </row>
        <row r="142">
          <cell r="AL142">
            <v>319521.07052454451</v>
          </cell>
        </row>
        <row r="143">
          <cell r="AL143">
            <v>318718.09175235417</v>
          </cell>
        </row>
        <row r="144">
          <cell r="AL144">
            <v>241423.26427858591</v>
          </cell>
        </row>
        <row r="145">
          <cell r="AL145">
            <v>264874.81456347456</v>
          </cell>
        </row>
        <row r="146">
          <cell r="AL146">
            <v>234761.4948184024</v>
          </cell>
        </row>
        <row r="147">
          <cell r="AL147">
            <v>234761.4948184024</v>
          </cell>
        </row>
        <row r="148">
          <cell r="AL148">
            <v>234761.4948184024</v>
          </cell>
        </row>
        <row r="149">
          <cell r="AL149">
            <v>234761.4948184024</v>
          </cell>
        </row>
        <row r="150">
          <cell r="AL150">
            <v>234761.4948184024</v>
          </cell>
        </row>
        <row r="151">
          <cell r="AL151">
            <v>234761.4948184024</v>
          </cell>
        </row>
        <row r="152">
          <cell r="AL152">
            <v>234761.4948184024</v>
          </cell>
        </row>
        <row r="153">
          <cell r="AL153">
            <v>234761.4948184024</v>
          </cell>
        </row>
        <row r="154">
          <cell r="AL154">
            <v>209732.9006795653</v>
          </cell>
        </row>
        <row r="155">
          <cell r="AL155">
            <v>208672.38796229856</v>
          </cell>
        </row>
        <row r="156">
          <cell r="AL156">
            <v>191232.43212718677</v>
          </cell>
        </row>
        <row r="157">
          <cell r="AL157">
            <v>187794.69387358785</v>
          </cell>
        </row>
        <row r="158">
          <cell r="AL158">
            <v>203344.77344620685</v>
          </cell>
        </row>
        <row r="159">
          <cell r="AL159">
            <v>177159.00617646927</v>
          </cell>
        </row>
        <row r="160">
          <cell r="AL160">
            <v>177159.00617646927</v>
          </cell>
        </row>
        <row r="161">
          <cell r="AL161">
            <v>177159.00617646927</v>
          </cell>
        </row>
        <row r="162">
          <cell r="AL162">
            <v>160121.05837133763</v>
          </cell>
        </row>
        <row r="163">
          <cell r="AL163">
            <v>160120.88319001065</v>
          </cell>
        </row>
        <row r="164">
          <cell r="AL164">
            <v>155593.84733821393</v>
          </cell>
        </row>
        <row r="165">
          <cell r="AL165">
            <v>151306.28436039778</v>
          </cell>
        </row>
        <row r="166">
          <cell r="AL166">
            <v>147281.73862690822</v>
          </cell>
        </row>
        <row r="167">
          <cell r="AL167">
            <v>125334.31971664955</v>
          </cell>
        </row>
        <row r="168">
          <cell r="AL168">
            <v>120517.31770431313</v>
          </cell>
        </row>
        <row r="169">
          <cell r="AL169">
            <v>118771.5207231555</v>
          </cell>
        </row>
        <row r="170">
          <cell r="AL170">
            <v>111295.25467726568</v>
          </cell>
        </row>
        <row r="171">
          <cell r="AL171">
            <v>98896.967717278283</v>
          </cell>
        </row>
        <row r="172">
          <cell r="AL172">
            <v>104585.02153799054</v>
          </cell>
        </row>
        <row r="173">
          <cell r="AL173">
            <v>104215.37141993172</v>
          </cell>
        </row>
        <row r="174">
          <cell r="AL174">
            <v>100723.72728311289</v>
          </cell>
        </row>
        <row r="175">
          <cell r="AL175">
            <v>99150.283640451045</v>
          </cell>
        </row>
        <row r="176">
          <cell r="AL176">
            <v>88298.973321925194</v>
          </cell>
        </row>
        <row r="177">
          <cell r="AL177">
            <v>93257.411536595508</v>
          </cell>
        </row>
        <row r="178">
          <cell r="AL178">
            <v>84178.681970593621</v>
          </cell>
        </row>
        <row r="179">
          <cell r="AL179">
            <v>86952.618060481051</v>
          </cell>
        </row>
        <row r="180">
          <cell r="AL180">
            <v>86446.589279368913</v>
          </cell>
        </row>
        <row r="181">
          <cell r="AL181">
            <v>77897.890564634421</v>
          </cell>
        </row>
        <row r="182">
          <cell r="AL182">
            <v>77727.703446676387</v>
          </cell>
        </row>
        <row r="183">
          <cell r="AL183">
            <v>74275.6939372669</v>
          </cell>
        </row>
        <row r="184">
          <cell r="AL184">
            <v>74051.092474077144</v>
          </cell>
        </row>
        <row r="185">
          <cell r="AL185">
            <v>74051.092474077144</v>
          </cell>
        </row>
        <row r="186">
          <cell r="AL186">
            <v>74051.092474077144</v>
          </cell>
        </row>
        <row r="187">
          <cell r="AL187">
            <v>74051.092474077144</v>
          </cell>
        </row>
        <row r="188">
          <cell r="AL188">
            <v>74051.092474077144</v>
          </cell>
        </row>
        <row r="189">
          <cell r="AL189">
            <v>71720.473928147781</v>
          </cell>
        </row>
        <row r="190">
          <cell r="AL190">
            <v>71720.473928147781</v>
          </cell>
        </row>
        <row r="191">
          <cell r="AL191">
            <v>71720.473928147781</v>
          </cell>
        </row>
        <row r="192">
          <cell r="AL192">
            <v>75517.00877100334</v>
          </cell>
        </row>
        <row r="193">
          <cell r="AL193">
            <v>74707.5834496959</v>
          </cell>
        </row>
        <row r="194">
          <cell r="AL194">
            <v>65262.096605761952</v>
          </cell>
        </row>
        <row r="195">
          <cell r="AL195">
            <v>69917.582907970689</v>
          </cell>
        </row>
        <row r="196">
          <cell r="AL196">
            <v>68232.46116935958</v>
          </cell>
        </row>
        <row r="197">
          <cell r="AL197">
            <v>67680.324662986503</v>
          </cell>
        </row>
        <row r="198">
          <cell r="AL198">
            <v>61983.92412824637</v>
          </cell>
        </row>
        <row r="199">
          <cell r="AL199">
            <v>61982.5695211204</v>
          </cell>
        </row>
        <row r="200">
          <cell r="AL200">
            <v>60650.280493178121</v>
          </cell>
        </row>
        <row r="201">
          <cell r="AL201">
            <v>57256.761475578285</v>
          </cell>
        </row>
        <row r="202">
          <cell r="AL202">
            <v>57911.933580502606</v>
          </cell>
        </row>
        <row r="203">
          <cell r="AL203">
            <v>46298.269518469373</v>
          </cell>
        </row>
        <row r="204">
          <cell r="AL204">
            <v>46297.951498062284</v>
          </cell>
        </row>
        <row r="205">
          <cell r="AL205">
            <v>47096.761382653815</v>
          </cell>
        </row>
        <row r="206">
          <cell r="AL206">
            <v>45592.502086449887</v>
          </cell>
        </row>
        <row r="207">
          <cell r="AL207">
            <v>44103.948000000004</v>
          </cell>
        </row>
        <row r="208">
          <cell r="AL208">
            <v>44103.948000000004</v>
          </cell>
        </row>
        <row r="209">
          <cell r="AL209">
            <v>43839.053</v>
          </cell>
        </row>
        <row r="210">
          <cell r="AL210">
            <v>42089.380737847699</v>
          </cell>
        </row>
        <row r="211">
          <cell r="AL211">
            <v>46164.168684480639</v>
          </cell>
        </row>
        <row r="212">
          <cell r="AL212">
            <v>46099.264002834832</v>
          </cell>
        </row>
        <row r="213">
          <cell r="AL213">
            <v>43768.546519907242</v>
          </cell>
        </row>
        <row r="214">
          <cell r="AL214">
            <v>43686.158741828927</v>
          </cell>
        </row>
        <row r="215">
          <cell r="AL215">
            <v>33940.966461404983</v>
          </cell>
        </row>
        <row r="216">
          <cell r="AL216">
            <v>29459.005500000003</v>
          </cell>
        </row>
        <row r="217">
          <cell r="AL217">
            <v>26313.36473138992</v>
          </cell>
        </row>
        <row r="218">
          <cell r="AL218">
            <v>28525.896632517346</v>
          </cell>
        </row>
        <row r="219">
          <cell r="AL219">
            <v>25245.747897021065</v>
          </cell>
        </row>
        <row r="220">
          <cell r="AL220">
            <v>25222.456068277257</v>
          </cell>
        </row>
        <row r="221">
          <cell r="AL221">
            <v>25222.456068277257</v>
          </cell>
        </row>
        <row r="222">
          <cell r="AL222">
            <v>23361.427055048167</v>
          </cell>
        </row>
        <row r="223">
          <cell r="AL223">
            <v>22851.192309032958</v>
          </cell>
        </row>
        <row r="224">
          <cell r="AL224">
            <v>22028.143776578228</v>
          </cell>
        </row>
        <row r="225">
          <cell r="AL225">
            <v>22028.143776578228</v>
          </cell>
        </row>
        <row r="226">
          <cell r="AL226">
            <v>21848.904526241044</v>
          </cell>
        </row>
        <row r="227">
          <cell r="AL227">
            <v>23181.114346381662</v>
          </cell>
        </row>
        <row r="228">
          <cell r="AL228">
            <v>20259.695880711679</v>
          </cell>
        </row>
        <row r="229">
          <cell r="AL229">
            <v>20259.489965025601</v>
          </cell>
        </row>
        <row r="230">
          <cell r="AL230">
            <v>20259.489965025601</v>
          </cell>
        </row>
        <row r="231">
          <cell r="AL231">
            <v>20259.489965025601</v>
          </cell>
        </row>
        <row r="232">
          <cell r="AL232">
            <v>20259.489965025601</v>
          </cell>
        </row>
        <row r="233">
          <cell r="AL233">
            <v>20259.489965025601</v>
          </cell>
        </row>
        <row r="234">
          <cell r="AL234">
            <v>20259.489965025601</v>
          </cell>
        </row>
        <row r="235">
          <cell r="AL235">
            <v>20259.489965025601</v>
          </cell>
        </row>
        <row r="236">
          <cell r="AL236">
            <v>20105.1323988064</v>
          </cell>
        </row>
        <row r="237">
          <cell r="AL237">
            <v>22231.035937642617</v>
          </cell>
        </row>
        <row r="238">
          <cell r="AL238">
            <v>20297.196744127406</v>
          </cell>
        </row>
        <row r="239">
          <cell r="AL239">
            <v>20032.124885134188</v>
          </cell>
        </row>
        <row r="240">
          <cell r="AL240">
            <v>18798.187044513605</v>
          </cell>
        </row>
        <row r="241">
          <cell r="AL241">
            <v>17671.224829008959</v>
          </cell>
        </row>
        <row r="242">
          <cell r="AL242">
            <v>17578.07001756964</v>
          </cell>
        </row>
        <row r="243">
          <cell r="AL243">
            <v>17578.07001756964</v>
          </cell>
        </row>
        <row r="244">
          <cell r="AL244">
            <v>18561.372536347535</v>
          </cell>
        </row>
        <row r="245">
          <cell r="AL245">
            <v>16835.745934730938</v>
          </cell>
        </row>
        <row r="246">
          <cell r="AL246">
            <v>16835.745934730938</v>
          </cell>
        </row>
        <row r="247">
          <cell r="AL247">
            <v>16835.745934730938</v>
          </cell>
        </row>
        <row r="248">
          <cell r="AL248">
            <v>16835.745934730938</v>
          </cell>
        </row>
        <row r="249">
          <cell r="AL249">
            <v>16835.745934730938</v>
          </cell>
        </row>
        <row r="250">
          <cell r="AL250">
            <v>16835.745934730938</v>
          </cell>
        </row>
        <row r="251">
          <cell r="AL251">
            <v>16835.745934730938</v>
          </cell>
        </row>
        <row r="252">
          <cell r="AL252">
            <v>16835.745934730938</v>
          </cell>
        </row>
        <row r="253">
          <cell r="AL253">
            <v>18073.860421497091</v>
          </cell>
        </row>
        <row r="254">
          <cell r="AL254">
            <v>18073.842903364395</v>
          </cell>
        </row>
        <row r="255">
          <cell r="AL255">
            <v>17808.215457265822</v>
          </cell>
        </row>
        <row r="256">
          <cell r="AL256">
            <v>16152.654293225984</v>
          </cell>
        </row>
        <row r="257">
          <cell r="AL257">
            <v>16152.654293225984</v>
          </cell>
        </row>
        <row r="258">
          <cell r="AL258">
            <v>16152.654293225984</v>
          </cell>
        </row>
        <row r="259">
          <cell r="AL259">
            <v>17278.952410637339</v>
          </cell>
        </row>
        <row r="260">
          <cell r="AL260">
            <v>16243.333831591552</v>
          </cell>
        </row>
        <row r="261">
          <cell r="AL261">
            <v>16243.333831591552</v>
          </cell>
        </row>
        <row r="262">
          <cell r="AL262">
            <v>15495.83648325088</v>
          </cell>
        </row>
        <row r="263">
          <cell r="AL263">
            <v>15910.052601712328</v>
          </cell>
        </row>
        <row r="264">
          <cell r="AL264">
            <v>15158.84754314688</v>
          </cell>
        </row>
        <row r="265">
          <cell r="AL265">
            <v>15040.081711283201</v>
          </cell>
        </row>
        <row r="266">
          <cell r="AL266">
            <v>15040.081711283201</v>
          </cell>
        </row>
        <row r="267">
          <cell r="AL267">
            <v>15144.360150588396</v>
          </cell>
        </row>
        <row r="268">
          <cell r="AL268">
            <v>15144.360150588396</v>
          </cell>
        </row>
        <row r="269">
          <cell r="AL269">
            <v>14445.286332207041</v>
          </cell>
        </row>
        <row r="270">
          <cell r="AL270">
            <v>15632.428339918642</v>
          </cell>
        </row>
        <row r="271">
          <cell r="AL271">
            <v>14874.828476246636</v>
          </cell>
        </row>
        <row r="272">
          <cell r="AL272">
            <v>14670.444753443751</v>
          </cell>
        </row>
        <row r="273">
          <cell r="AL273">
            <v>13241.075560343041</v>
          </cell>
        </row>
        <row r="274">
          <cell r="AL274">
            <v>13241.075560343041</v>
          </cell>
        </row>
        <row r="275">
          <cell r="AL275">
            <v>13241.075560343041</v>
          </cell>
        </row>
        <row r="276">
          <cell r="AL276">
            <v>13241.075560343041</v>
          </cell>
        </row>
        <row r="277">
          <cell r="AL277">
            <v>13241.075560343041</v>
          </cell>
        </row>
        <row r="278">
          <cell r="AL278">
            <v>13241.075560343041</v>
          </cell>
        </row>
        <row r="279">
          <cell r="AL279">
            <v>13241.075560343041</v>
          </cell>
        </row>
        <row r="280">
          <cell r="AL280">
            <v>13241.075560343041</v>
          </cell>
        </row>
        <row r="281">
          <cell r="AL281">
            <v>13574.504738279222</v>
          </cell>
        </row>
        <row r="282">
          <cell r="AL282">
            <v>13071.214190206894</v>
          </cell>
        </row>
        <row r="283">
          <cell r="AL283">
            <v>13752.732506077175</v>
          </cell>
        </row>
        <row r="284">
          <cell r="AL284">
            <v>12640.7595025602</v>
          </cell>
        </row>
        <row r="285">
          <cell r="AL285">
            <v>13985.023141006157</v>
          </cell>
        </row>
        <row r="286">
          <cell r="AL286">
            <v>12780.921030923517</v>
          </cell>
        </row>
        <row r="287">
          <cell r="AL287">
            <v>13555.373418456948</v>
          </cell>
        </row>
        <row r="288">
          <cell r="AL288">
            <v>12877.351610516615</v>
          </cell>
        </row>
        <row r="289">
          <cell r="AL289">
            <v>12813.305317373017</v>
          </cell>
        </row>
        <row r="290">
          <cell r="AL290">
            <v>11860.685903538764</v>
          </cell>
        </row>
        <row r="291">
          <cell r="AL291">
            <v>11860.669461079326</v>
          </cell>
        </row>
        <row r="292">
          <cell r="AL292">
            <v>12500.08110473419</v>
          </cell>
        </row>
        <row r="293">
          <cell r="AL293">
            <v>11464.166925259387</v>
          </cell>
        </row>
        <row r="294">
          <cell r="AL294">
            <v>10667.59703014271</v>
          </cell>
        </row>
        <row r="295">
          <cell r="AL295">
            <v>11364.08275367211</v>
          </cell>
        </row>
        <row r="296">
          <cell r="AL296">
            <v>11233.782882664975</v>
          </cell>
        </row>
        <row r="297">
          <cell r="AL297">
            <v>9579.6789516836398</v>
          </cell>
        </row>
        <row r="298">
          <cell r="AL298">
            <v>9579.6789516836398</v>
          </cell>
        </row>
        <row r="299">
          <cell r="AL299">
            <v>9579.6789516836398</v>
          </cell>
        </row>
        <row r="300">
          <cell r="AL300">
            <v>10444.135533173489</v>
          </cell>
        </row>
        <row r="301">
          <cell r="AL301">
            <v>9238.8680000000004</v>
          </cell>
        </row>
        <row r="302">
          <cell r="AL302">
            <v>9238.8680000000004</v>
          </cell>
        </row>
        <row r="303">
          <cell r="AL303">
            <v>9238.8680000000004</v>
          </cell>
        </row>
        <row r="304">
          <cell r="AL304">
            <v>9238.8680000000004</v>
          </cell>
        </row>
        <row r="305">
          <cell r="AL305">
            <v>10416.439365378077</v>
          </cell>
        </row>
        <row r="306">
          <cell r="AL306">
            <v>10398.675978822384</v>
          </cell>
        </row>
        <row r="307">
          <cell r="AL307">
            <v>9677.7356611283813</v>
          </cell>
        </row>
        <row r="308">
          <cell r="AL308">
            <v>9492.8521162788911</v>
          </cell>
        </row>
        <row r="309">
          <cell r="AL309">
            <v>9786.329650366557</v>
          </cell>
        </row>
        <row r="310">
          <cell r="AL310">
            <v>8842.6214676652799</v>
          </cell>
        </row>
        <row r="311">
          <cell r="AL311">
            <v>9724.5256782082924</v>
          </cell>
        </row>
        <row r="312">
          <cell r="AL312">
            <v>9093.2107541264195</v>
          </cell>
        </row>
        <row r="313">
          <cell r="AL313">
            <v>8718.1058362595213</v>
          </cell>
        </row>
        <row r="314">
          <cell r="AL314">
            <v>8514.9422436862205</v>
          </cell>
        </row>
        <row r="315">
          <cell r="AL315">
            <v>8763.5020314386184</v>
          </cell>
        </row>
        <row r="316">
          <cell r="AL316">
            <v>8559.938951230939</v>
          </cell>
        </row>
        <row r="317">
          <cell r="AL317">
            <v>9280.6862681737675</v>
          </cell>
        </row>
        <row r="318">
          <cell r="AL318">
            <v>8417.888868385824</v>
          </cell>
        </row>
        <row r="319">
          <cell r="AL319">
            <v>8417.888868385824</v>
          </cell>
        </row>
        <row r="320">
          <cell r="AL320">
            <v>8417.888868385824</v>
          </cell>
        </row>
        <row r="321">
          <cell r="AL321">
            <v>8417.888868385824</v>
          </cell>
        </row>
        <row r="322">
          <cell r="AL322">
            <v>8417.888868385824</v>
          </cell>
        </row>
        <row r="323">
          <cell r="AL323">
            <v>8417.888868385824</v>
          </cell>
        </row>
        <row r="324">
          <cell r="AL324">
            <v>8417.888868385824</v>
          </cell>
        </row>
        <row r="325">
          <cell r="AL325">
            <v>8417.888868385824</v>
          </cell>
        </row>
        <row r="326">
          <cell r="AL326">
            <v>8409.7022645655325</v>
          </cell>
        </row>
        <row r="327">
          <cell r="AL327">
            <v>8166.5685909283211</v>
          </cell>
        </row>
        <row r="328">
          <cell r="AL328">
            <v>8653.6597445170828</v>
          </cell>
        </row>
        <row r="329">
          <cell r="AL329">
            <v>7431.3083231739938</v>
          </cell>
        </row>
        <row r="330">
          <cell r="AL330">
            <v>7202.1545553385595</v>
          </cell>
        </row>
        <row r="331">
          <cell r="AL331">
            <v>7202.1545553385595</v>
          </cell>
        </row>
        <row r="332">
          <cell r="AL332">
            <v>7452.5289760841342</v>
          </cell>
        </row>
        <row r="333">
          <cell r="AL333">
            <v>7284.1096483263218</v>
          </cell>
        </row>
        <row r="334">
          <cell r="AL334">
            <v>6424.6055218905858</v>
          </cell>
        </row>
        <row r="335">
          <cell r="AL335">
            <v>6966.1205035936609</v>
          </cell>
        </row>
        <row r="336">
          <cell r="AL336">
            <v>6952.1235155680224</v>
          </cell>
        </row>
        <row r="337">
          <cell r="AL337">
            <v>6486.9865734738714</v>
          </cell>
        </row>
        <row r="338">
          <cell r="AL338">
            <v>6707.1149116548995</v>
          </cell>
        </row>
        <row r="339">
          <cell r="AL339">
            <v>6027.4214069043792</v>
          </cell>
        </row>
        <row r="340">
          <cell r="AL340">
            <v>5824.5569250288008</v>
          </cell>
        </row>
        <row r="341">
          <cell r="AL341">
            <v>5824.5569250288008</v>
          </cell>
        </row>
        <row r="342">
          <cell r="AL342">
            <v>6059.0129396925031</v>
          </cell>
        </row>
        <row r="343">
          <cell r="AL343">
            <v>5718.2931377467648</v>
          </cell>
        </row>
        <row r="344">
          <cell r="AL344">
            <v>5551.5497924589627</v>
          </cell>
        </row>
        <row r="345">
          <cell r="AL345">
            <v>5551.5497924589627</v>
          </cell>
        </row>
        <row r="346">
          <cell r="AL346">
            <v>5753.0248505280306</v>
          </cell>
        </row>
        <row r="347">
          <cell r="AL347">
            <v>5753.0248505280306</v>
          </cell>
        </row>
        <row r="348">
          <cell r="AL348">
            <v>5753.0248505280306</v>
          </cell>
        </row>
        <row r="349">
          <cell r="AL349">
            <v>5752.954777997239</v>
          </cell>
        </row>
        <row r="350">
          <cell r="AL350">
            <v>5026.2593401993599</v>
          </cell>
        </row>
        <row r="351">
          <cell r="AL351">
            <v>4948.9093515081095</v>
          </cell>
        </row>
        <row r="352">
          <cell r="AL352">
            <v>5381.8681730571798</v>
          </cell>
        </row>
        <row r="353">
          <cell r="AL353">
            <v>4880.7863956895762</v>
          </cell>
        </row>
        <row r="354">
          <cell r="AL354">
            <v>5310.4642641804539</v>
          </cell>
        </row>
        <row r="355">
          <cell r="AL355">
            <v>5310.4642641804539</v>
          </cell>
        </row>
        <row r="356">
          <cell r="AL356">
            <v>5310.4642641804539</v>
          </cell>
        </row>
        <row r="357">
          <cell r="AL357">
            <v>5310.4642641804539</v>
          </cell>
        </row>
        <row r="358">
          <cell r="AL358">
            <v>4778.3526938271998</v>
          </cell>
        </row>
        <row r="359">
          <cell r="AL359">
            <v>4846.0258247843403</v>
          </cell>
        </row>
        <row r="360">
          <cell r="AL360">
            <v>4846.0258247843403</v>
          </cell>
        </row>
        <row r="361">
          <cell r="AL361">
            <v>4672.4782900339169</v>
          </cell>
        </row>
        <row r="362">
          <cell r="AL362">
            <v>4370.4653990390398</v>
          </cell>
        </row>
        <row r="363">
          <cell r="AL363">
            <v>4516.2010065464956</v>
          </cell>
        </row>
        <row r="364">
          <cell r="AL364">
            <v>4516.1187942493034</v>
          </cell>
        </row>
        <row r="365">
          <cell r="AL365">
            <v>4779.82250662773</v>
          </cell>
        </row>
        <row r="366">
          <cell r="AL366">
            <v>4759.7292084232158</v>
          </cell>
        </row>
        <row r="367">
          <cell r="AL367">
            <v>4118.1761207450318</v>
          </cell>
        </row>
        <row r="368">
          <cell r="AL368">
            <v>4144.2561315921384</v>
          </cell>
        </row>
        <row r="369">
          <cell r="AL369">
            <v>3888.4089830664198</v>
          </cell>
        </row>
        <row r="370">
          <cell r="AL370">
            <v>3955.7555828407089</v>
          </cell>
        </row>
        <row r="371">
          <cell r="AL371">
            <v>3886.5926451790174</v>
          </cell>
        </row>
        <row r="372">
          <cell r="AL372">
            <v>3788.2604422929576</v>
          </cell>
        </row>
        <row r="373">
          <cell r="AL373">
            <v>3788.2604422929576</v>
          </cell>
        </row>
        <row r="374">
          <cell r="AL374">
            <v>4016.592501244711</v>
          </cell>
        </row>
        <row r="375">
          <cell r="AL375">
            <v>3664.6664022486589</v>
          </cell>
        </row>
        <row r="376">
          <cell r="AL376">
            <v>3609.7107639942933</v>
          </cell>
        </row>
        <row r="377">
          <cell r="AL377">
            <v>3608.7865850927178</v>
          </cell>
        </row>
        <row r="378">
          <cell r="AL378">
            <v>3608.7865850927178</v>
          </cell>
        </row>
        <row r="379">
          <cell r="AL379">
            <v>3552.3662154002536</v>
          </cell>
        </row>
        <row r="380">
          <cell r="AL380">
            <v>3576.086945700808</v>
          </cell>
        </row>
        <row r="381">
          <cell r="AL381">
            <v>3576.086945700808</v>
          </cell>
        </row>
        <row r="382">
          <cell r="AL382">
            <v>3512.1586634045998</v>
          </cell>
        </row>
        <row r="383">
          <cell r="AL383">
            <v>3402.5788673984434</v>
          </cell>
        </row>
        <row r="384">
          <cell r="AL384">
            <v>3441.3242203633185</v>
          </cell>
        </row>
        <row r="385">
          <cell r="AL385">
            <v>3305.3618510487818</v>
          </cell>
        </row>
        <row r="386">
          <cell r="AL386">
            <v>3076.8635470965601</v>
          </cell>
        </row>
        <row r="387">
          <cell r="AL387">
            <v>3144.964298864802</v>
          </cell>
        </row>
        <row r="388">
          <cell r="AL388">
            <v>3144.964298864802</v>
          </cell>
        </row>
        <row r="389">
          <cell r="AL389">
            <v>3280.7433372685414</v>
          </cell>
        </row>
        <row r="390">
          <cell r="AL390">
            <v>2954.9851332569601</v>
          </cell>
        </row>
        <row r="391">
          <cell r="AL391">
            <v>2988.8855068127755</v>
          </cell>
        </row>
        <row r="392">
          <cell r="AL392">
            <v>2988.8855068127755</v>
          </cell>
        </row>
        <row r="393">
          <cell r="AL393">
            <v>2988.8855068127755</v>
          </cell>
        </row>
        <row r="394">
          <cell r="AL394">
            <v>3170.0954724014559</v>
          </cell>
        </row>
        <row r="395">
          <cell r="AL395">
            <v>2857.3720471969591</v>
          </cell>
        </row>
        <row r="396">
          <cell r="AL396">
            <v>2857.3720471969591</v>
          </cell>
        </row>
        <row r="397">
          <cell r="AL397">
            <v>2831.917673981643</v>
          </cell>
        </row>
        <row r="398">
          <cell r="AL398">
            <v>2831.917673981643</v>
          </cell>
        </row>
        <row r="399">
          <cell r="AL399">
            <v>2831.917673981643</v>
          </cell>
        </row>
        <row r="400">
          <cell r="AL400">
            <v>2904.8742821019496</v>
          </cell>
        </row>
        <row r="401">
          <cell r="AL401">
            <v>2671.590561149836</v>
          </cell>
        </row>
        <row r="402">
          <cell r="AL402">
            <v>2671.5742673868081</v>
          </cell>
        </row>
        <row r="403">
          <cell r="AL403">
            <v>2522.067</v>
          </cell>
        </row>
        <row r="404">
          <cell r="AL404">
            <v>2648.8933492516039</v>
          </cell>
        </row>
        <row r="405">
          <cell r="AL405">
            <v>2552.1614699146567</v>
          </cell>
        </row>
        <row r="406">
          <cell r="AL406">
            <v>2571.5305623938825</v>
          </cell>
        </row>
        <row r="407">
          <cell r="AL407">
            <v>2559.4731777530415</v>
          </cell>
        </row>
        <row r="408">
          <cell r="AL408">
            <v>2501.9589161785025</v>
          </cell>
        </row>
        <row r="409">
          <cell r="AL409">
            <v>2405.5400672515248</v>
          </cell>
        </row>
        <row r="410">
          <cell r="AL410">
            <v>2375.9249928898444</v>
          </cell>
        </row>
        <row r="411">
          <cell r="AL411">
            <v>2199.8971451284801</v>
          </cell>
        </row>
        <row r="412">
          <cell r="AL412">
            <v>2256.2951290879992</v>
          </cell>
        </row>
        <row r="413">
          <cell r="AL413">
            <v>2248.4741228344806</v>
          </cell>
        </row>
        <row r="414">
          <cell r="AL414">
            <v>2179.3561686397575</v>
          </cell>
        </row>
        <row r="415">
          <cell r="AL415">
            <v>2300.165859502416</v>
          </cell>
        </row>
        <row r="416">
          <cell r="AL416">
            <v>2084.5561282040489</v>
          </cell>
        </row>
        <row r="417">
          <cell r="AL417">
            <v>2100.331229382416</v>
          </cell>
        </row>
        <row r="418">
          <cell r="AL418">
            <v>2093.2108549391087</v>
          </cell>
        </row>
        <row r="419">
          <cell r="AL419">
            <v>2093.2108549391087</v>
          </cell>
        </row>
        <row r="420">
          <cell r="AL420">
            <v>2214.6423356711662</v>
          </cell>
        </row>
        <row r="421">
          <cell r="AL421">
            <v>1997.1497836992364</v>
          </cell>
        </row>
        <row r="422">
          <cell r="AL422">
            <v>2159.3200726111318</v>
          </cell>
        </row>
        <row r="423">
          <cell r="AL423">
            <v>1971.1250683072785</v>
          </cell>
        </row>
        <row r="424">
          <cell r="AL424">
            <v>1913.8903382165354</v>
          </cell>
        </row>
        <row r="425">
          <cell r="AL425">
            <v>1866.9865028509723</v>
          </cell>
        </row>
        <row r="426">
          <cell r="AL426">
            <v>1927.474118402534</v>
          </cell>
        </row>
        <row r="427">
          <cell r="AL427">
            <v>1764.2565000000002</v>
          </cell>
        </row>
        <row r="428">
          <cell r="AL428">
            <v>1791.9382588339199</v>
          </cell>
        </row>
        <row r="429">
          <cell r="AL429">
            <v>1835.7205178050374</v>
          </cell>
        </row>
        <row r="430">
          <cell r="AL430">
            <v>1792.3604796654345</v>
          </cell>
        </row>
        <row r="431">
          <cell r="AL431">
            <v>1706.8829254034649</v>
          </cell>
        </row>
        <row r="432">
          <cell r="AL432">
            <v>1702.189535812548</v>
          </cell>
        </row>
        <row r="433">
          <cell r="AL433">
            <v>1702.189535812548</v>
          </cell>
        </row>
        <row r="434">
          <cell r="AL434">
            <v>1638.0411869860116</v>
          </cell>
        </row>
        <row r="435">
          <cell r="AL435">
            <v>1603.0915271157637</v>
          </cell>
        </row>
        <row r="436">
          <cell r="AL436">
            <v>1727.8835005267347</v>
          </cell>
        </row>
        <row r="437">
          <cell r="AL437">
            <v>1581.9192976928127</v>
          </cell>
        </row>
        <row r="438">
          <cell r="AL438">
            <v>1489.6234878044331</v>
          </cell>
        </row>
        <row r="439">
          <cell r="AL439">
            <v>1496.0822251128038</v>
          </cell>
        </row>
        <row r="440">
          <cell r="AL440">
            <v>1479.2129827488152</v>
          </cell>
        </row>
        <row r="441">
          <cell r="AL441">
            <v>1479.2129827488152</v>
          </cell>
        </row>
        <row r="442">
          <cell r="AL442">
            <v>1479.2129827488152</v>
          </cell>
        </row>
        <row r="443">
          <cell r="AL443">
            <v>1479.2129827488152</v>
          </cell>
        </row>
        <row r="444">
          <cell r="AL444">
            <v>1479.2129827488152</v>
          </cell>
        </row>
        <row r="445">
          <cell r="AL445">
            <v>1479.2129827488152</v>
          </cell>
        </row>
        <row r="446">
          <cell r="AL446">
            <v>1479.2129827488152</v>
          </cell>
        </row>
        <row r="447">
          <cell r="AL447">
            <v>1479.2129827488152</v>
          </cell>
        </row>
        <row r="448">
          <cell r="AL448">
            <v>1491.8557918673243</v>
          </cell>
        </row>
        <row r="449">
          <cell r="AL449">
            <v>1491.8557918673243</v>
          </cell>
        </row>
        <row r="450">
          <cell r="AL450">
            <v>1471.2548280819096</v>
          </cell>
        </row>
        <row r="451">
          <cell r="AL451">
            <v>1471.2548280819096</v>
          </cell>
        </row>
        <row r="452">
          <cell r="AL452">
            <v>1414.8363250245402</v>
          </cell>
        </row>
        <row r="453">
          <cell r="AL453">
            <v>1426.8827144476727</v>
          </cell>
        </row>
        <row r="454">
          <cell r="AL454">
            <v>1371.9241351424375</v>
          </cell>
        </row>
        <row r="455">
          <cell r="AL455">
            <v>1464.8366680691695</v>
          </cell>
        </row>
        <row r="456">
          <cell r="AL456">
            <v>1290.53</v>
          </cell>
        </row>
        <row r="457">
          <cell r="AL457">
            <v>1249.9355</v>
          </cell>
        </row>
        <row r="458">
          <cell r="AL458">
            <v>1244.5679774461428</v>
          </cell>
        </row>
        <row r="459">
          <cell r="AL459">
            <v>1299.61607369278</v>
          </cell>
        </row>
        <row r="460">
          <cell r="AL460">
            <v>1204.2899702047998</v>
          </cell>
        </row>
        <row r="461">
          <cell r="AL461">
            <v>1193.3238745237486</v>
          </cell>
        </row>
        <row r="462">
          <cell r="AL462">
            <v>1197.8430338132835</v>
          </cell>
        </row>
        <row r="463">
          <cell r="AL463">
            <v>1142.2295818113248</v>
          </cell>
        </row>
        <row r="464">
          <cell r="AL464">
            <v>1135.1864701721663</v>
          </cell>
        </row>
        <row r="465">
          <cell r="AL465">
            <v>1109.4562209350261</v>
          </cell>
        </row>
        <row r="466">
          <cell r="AL466">
            <v>1107.1738191476625</v>
          </cell>
        </row>
        <row r="467">
          <cell r="AL467">
            <v>1119.5607514281573</v>
          </cell>
        </row>
        <row r="468">
          <cell r="AL468">
            <v>1067.8312290064</v>
          </cell>
        </row>
        <row r="469">
          <cell r="AL469">
            <v>1083.0960876161787</v>
          </cell>
        </row>
        <row r="470">
          <cell r="AL470">
            <v>1083.0960876161787</v>
          </cell>
        </row>
        <row r="471">
          <cell r="AL471">
            <v>1052.2512163588128</v>
          </cell>
        </row>
        <row r="472">
          <cell r="AL472">
            <v>1067.5113060884771</v>
          </cell>
        </row>
        <row r="473">
          <cell r="AL473">
            <v>1004.526688462098</v>
          </cell>
        </row>
        <row r="474">
          <cell r="AL474">
            <v>956.30392871771437</v>
          </cell>
        </row>
        <row r="475">
          <cell r="AL475">
            <v>920.59770833132325</v>
          </cell>
        </row>
        <row r="476">
          <cell r="AL476">
            <v>865.85001326401925</v>
          </cell>
        </row>
        <row r="477">
          <cell r="AL477">
            <v>881.8564456394771</v>
          </cell>
        </row>
        <row r="478">
          <cell r="AL478">
            <v>854.82376237576955</v>
          </cell>
        </row>
        <row r="479">
          <cell r="AL479">
            <v>854.82376237576955</v>
          </cell>
        </row>
        <row r="480">
          <cell r="AL480">
            <v>853.13104829687279</v>
          </cell>
        </row>
        <row r="481">
          <cell r="AL481">
            <v>829.40857482823992</v>
          </cell>
        </row>
        <row r="482">
          <cell r="AL482">
            <v>832.58203172687774</v>
          </cell>
        </row>
        <row r="483">
          <cell r="AL483">
            <v>832.58203172687774</v>
          </cell>
        </row>
        <row r="484">
          <cell r="AL484">
            <v>832.58203172687774</v>
          </cell>
        </row>
        <row r="485">
          <cell r="AL485">
            <v>760.62817361692851</v>
          </cell>
        </row>
        <row r="486">
          <cell r="AL486">
            <v>717.53696764799997</v>
          </cell>
        </row>
        <row r="487">
          <cell r="AL487">
            <v>702.12236984292008</v>
          </cell>
        </row>
        <row r="488">
          <cell r="AL488">
            <v>768.38033639620858</v>
          </cell>
        </row>
        <row r="489">
          <cell r="AL489">
            <v>667.29049999999995</v>
          </cell>
        </row>
        <row r="490">
          <cell r="AL490">
            <v>678.35317753560003</v>
          </cell>
        </row>
        <row r="491">
          <cell r="AL491">
            <v>665.43857315748039</v>
          </cell>
        </row>
        <row r="492">
          <cell r="AL492">
            <v>635.4238722524359</v>
          </cell>
        </row>
        <row r="493">
          <cell r="AL493">
            <v>644.79104687392669</v>
          </cell>
        </row>
        <row r="494">
          <cell r="AL494">
            <v>644.79104687392669</v>
          </cell>
        </row>
        <row r="495">
          <cell r="AL495">
            <v>644.79104687392669</v>
          </cell>
        </row>
        <row r="496">
          <cell r="AL496">
            <v>644.79104687392669</v>
          </cell>
        </row>
        <row r="497">
          <cell r="AL497">
            <v>644.79104687392669</v>
          </cell>
        </row>
        <row r="498">
          <cell r="AL498">
            <v>646.84271512909322</v>
          </cell>
        </row>
        <row r="499">
          <cell r="AL499">
            <v>646.84271512909322</v>
          </cell>
        </row>
        <row r="500">
          <cell r="AL500">
            <v>630.3893977966261</v>
          </cell>
        </row>
        <row r="501">
          <cell r="AL501">
            <v>614.14288657307361</v>
          </cell>
        </row>
        <row r="502">
          <cell r="AL502">
            <v>614.14288657307361</v>
          </cell>
        </row>
        <row r="503">
          <cell r="AL503">
            <v>577.80896653570005</v>
          </cell>
        </row>
        <row r="504">
          <cell r="AL504">
            <v>583.80552929910607</v>
          </cell>
        </row>
        <row r="505">
          <cell r="AL505">
            <v>593.07840268891323</v>
          </cell>
        </row>
        <row r="506">
          <cell r="AL506">
            <v>593.07840268891323</v>
          </cell>
        </row>
        <row r="507">
          <cell r="AL507">
            <v>562.18057462373099</v>
          </cell>
        </row>
        <row r="508">
          <cell r="AL508">
            <v>555.50319480615428</v>
          </cell>
        </row>
        <row r="509">
          <cell r="AL509">
            <v>589.96341808490058</v>
          </cell>
        </row>
        <row r="510">
          <cell r="AL510">
            <v>544.15595996863999</v>
          </cell>
        </row>
        <row r="511">
          <cell r="AL511">
            <v>538.67799592992799</v>
          </cell>
        </row>
        <row r="512">
          <cell r="AL512">
            <v>524.45141277760001</v>
          </cell>
        </row>
        <row r="513">
          <cell r="AL513">
            <v>529.40470190419342</v>
          </cell>
        </row>
        <row r="514">
          <cell r="AL514">
            <v>529.40470190419342</v>
          </cell>
        </row>
        <row r="515">
          <cell r="AL515">
            <v>540.23207755455724</v>
          </cell>
        </row>
        <row r="516">
          <cell r="AL516">
            <v>540.03403921850543</v>
          </cell>
        </row>
        <row r="517">
          <cell r="AL517">
            <v>486.30365133857435</v>
          </cell>
        </row>
        <row r="518">
          <cell r="AL518">
            <v>485.44927550615665</v>
          </cell>
        </row>
        <row r="519">
          <cell r="AL519">
            <v>454.50294214734004</v>
          </cell>
        </row>
        <row r="520">
          <cell r="AL520">
            <v>469.01596876569272</v>
          </cell>
        </row>
        <row r="521">
          <cell r="AL521">
            <v>442.25552943176007</v>
          </cell>
        </row>
        <row r="522">
          <cell r="AL522">
            <v>435.02064634623997</v>
          </cell>
        </row>
        <row r="523">
          <cell r="AL523">
            <v>447.21500960838802</v>
          </cell>
        </row>
        <row r="524">
          <cell r="AL524">
            <v>447.21500960838802</v>
          </cell>
        </row>
        <row r="525">
          <cell r="AL525">
            <v>431.129457584703</v>
          </cell>
        </row>
        <row r="526">
          <cell r="AL526">
            <v>401.75518026992461</v>
          </cell>
        </row>
        <row r="527">
          <cell r="AL527">
            <v>404.83699872061572</v>
          </cell>
        </row>
        <row r="528">
          <cell r="AL528">
            <v>395.09265274150312</v>
          </cell>
        </row>
        <row r="529">
          <cell r="AL529">
            <v>422.27142516393377</v>
          </cell>
        </row>
        <row r="530">
          <cell r="AL530">
            <v>431.71686220756385</v>
          </cell>
        </row>
        <row r="531">
          <cell r="AL531">
            <v>382.49904462095452</v>
          </cell>
        </row>
        <row r="532">
          <cell r="AL532">
            <v>380.12486349992548</v>
          </cell>
        </row>
        <row r="533">
          <cell r="AL533">
            <v>370.98670588449346</v>
          </cell>
        </row>
        <row r="534">
          <cell r="AL534">
            <v>373.61598623579408</v>
          </cell>
        </row>
        <row r="535">
          <cell r="AL535">
            <v>358.04278862153552</v>
          </cell>
        </row>
        <row r="536">
          <cell r="AL536">
            <v>352.71773058688001</v>
          </cell>
        </row>
        <row r="537">
          <cell r="AL537">
            <v>335.0499479920108</v>
          </cell>
        </row>
        <row r="538">
          <cell r="AL538">
            <v>329.23330114920003</v>
          </cell>
        </row>
        <row r="539">
          <cell r="AL539">
            <v>328.6581897015385</v>
          </cell>
        </row>
        <row r="540">
          <cell r="AL540">
            <v>323.81717039468219</v>
          </cell>
        </row>
        <row r="541">
          <cell r="AL541">
            <v>335.11306969062389</v>
          </cell>
        </row>
        <row r="542">
          <cell r="AL542">
            <v>337.19505097879824</v>
          </cell>
        </row>
        <row r="543">
          <cell r="AL543">
            <v>325.239803805176</v>
          </cell>
        </row>
        <row r="544">
          <cell r="AL544">
            <v>318.19809645118119</v>
          </cell>
        </row>
        <row r="545">
          <cell r="AL545">
            <v>310.37989192349067</v>
          </cell>
        </row>
        <row r="546">
          <cell r="AL546">
            <v>309.55042244358725</v>
          </cell>
        </row>
        <row r="547">
          <cell r="AL547">
            <v>304.03835542347963</v>
          </cell>
        </row>
        <row r="548">
          <cell r="AL548">
            <v>292.66857151187673</v>
          </cell>
        </row>
        <row r="549">
          <cell r="AL549">
            <v>296.53091835791031</v>
          </cell>
        </row>
        <row r="550">
          <cell r="AL550">
            <v>285.0430513880732</v>
          </cell>
        </row>
        <row r="551">
          <cell r="AL551">
            <v>286.8895220180051</v>
          </cell>
        </row>
        <row r="552">
          <cell r="AL552">
            <v>286.8895220180051</v>
          </cell>
        </row>
        <row r="553">
          <cell r="AL553">
            <v>286.8895220180051</v>
          </cell>
        </row>
        <row r="554">
          <cell r="AL554">
            <v>286.8895220180051</v>
          </cell>
        </row>
        <row r="555">
          <cell r="AL555">
            <v>286.8895220180051</v>
          </cell>
        </row>
        <row r="556">
          <cell r="AL556">
            <v>286.8895220180051</v>
          </cell>
        </row>
        <row r="557">
          <cell r="AL557">
            <v>299.384887807469</v>
          </cell>
        </row>
        <row r="558">
          <cell r="AL558">
            <v>272.42742750814716</v>
          </cell>
        </row>
        <row r="559">
          <cell r="AL559">
            <v>272.42742750814716</v>
          </cell>
        </row>
        <row r="560">
          <cell r="AL560">
            <v>259.67956340489746</v>
          </cell>
        </row>
        <row r="561">
          <cell r="AL561">
            <v>249.98400000000001</v>
          </cell>
        </row>
        <row r="562">
          <cell r="AL562">
            <v>265.00830002661002</v>
          </cell>
        </row>
        <row r="563">
          <cell r="AL563">
            <v>265.00830002661002</v>
          </cell>
        </row>
        <row r="564">
          <cell r="AL564">
            <v>265.00830002661002</v>
          </cell>
        </row>
        <row r="565">
          <cell r="AL565">
            <v>265.00830002661002</v>
          </cell>
        </row>
        <row r="566">
          <cell r="AL566">
            <v>265.00830002661002</v>
          </cell>
        </row>
        <row r="567">
          <cell r="AL567">
            <v>251.8517859591586</v>
          </cell>
        </row>
        <row r="568">
          <cell r="AL568">
            <v>251.8517859591586</v>
          </cell>
        </row>
        <row r="569">
          <cell r="AL569">
            <v>251.8517859591586</v>
          </cell>
        </row>
        <row r="570">
          <cell r="AL570">
            <v>251.8517859591586</v>
          </cell>
        </row>
        <row r="571">
          <cell r="AL571">
            <v>251.8517859591586</v>
          </cell>
        </row>
        <row r="572">
          <cell r="AL572">
            <v>251.8517859591586</v>
          </cell>
        </row>
        <row r="573">
          <cell r="AL573">
            <v>251.8517859591586</v>
          </cell>
        </row>
        <row r="574">
          <cell r="AL574">
            <v>248.95860059489485</v>
          </cell>
        </row>
        <row r="575">
          <cell r="AL575">
            <v>247.23876262836032</v>
          </cell>
        </row>
        <row r="576">
          <cell r="AL576">
            <v>247.23876262836032</v>
          </cell>
        </row>
        <row r="577">
          <cell r="AL577">
            <v>247.14775256880802</v>
          </cell>
        </row>
        <row r="578">
          <cell r="AL578">
            <v>247.14775256880802</v>
          </cell>
        </row>
        <row r="579">
          <cell r="AL579">
            <v>236.7157892731625</v>
          </cell>
        </row>
        <row r="580">
          <cell r="AL580">
            <v>231.29409662086238</v>
          </cell>
        </row>
        <row r="581">
          <cell r="AL581">
            <v>230.81189906015175</v>
          </cell>
        </row>
        <row r="582">
          <cell r="AL582">
            <v>244.2740626341305</v>
          </cell>
        </row>
        <row r="583">
          <cell r="AL583">
            <v>230.89891587210806</v>
          </cell>
        </row>
        <row r="584">
          <cell r="AL584">
            <v>229.024578005481</v>
          </cell>
        </row>
        <row r="585">
          <cell r="AL585">
            <v>214.71147784314067</v>
          </cell>
        </row>
        <row r="586">
          <cell r="AL586">
            <v>210.83162887670906</v>
          </cell>
        </row>
        <row r="587">
          <cell r="AL587">
            <v>213.11524858207187</v>
          </cell>
        </row>
        <row r="588">
          <cell r="AL588">
            <v>206.99278351488002</v>
          </cell>
        </row>
        <row r="589">
          <cell r="AL589">
            <v>215.51521920833855</v>
          </cell>
        </row>
        <row r="590">
          <cell r="AL590">
            <v>212.32402602000144</v>
          </cell>
        </row>
        <row r="591">
          <cell r="AL591">
            <v>202.41692652150002</v>
          </cell>
        </row>
        <row r="592">
          <cell r="AL592">
            <v>206.86561540556656</v>
          </cell>
        </row>
        <row r="593">
          <cell r="AL593">
            <v>206.86561540556656</v>
          </cell>
        </row>
        <row r="594">
          <cell r="AL594">
            <v>206.86561540556656</v>
          </cell>
        </row>
        <row r="595">
          <cell r="AL595">
            <v>212.63232715854537</v>
          </cell>
        </row>
        <row r="596">
          <cell r="AL596">
            <v>198.60467755028756</v>
          </cell>
        </row>
        <row r="597">
          <cell r="AL597">
            <v>195.88361912458424</v>
          </cell>
        </row>
        <row r="598">
          <cell r="AL598">
            <v>195.88361912458424</v>
          </cell>
        </row>
        <row r="599">
          <cell r="AL599">
            <v>195.88361912458424</v>
          </cell>
        </row>
        <row r="600">
          <cell r="AL600">
            <v>204.62824804015261</v>
          </cell>
        </row>
        <row r="601">
          <cell r="AL601">
            <v>186.51523882449055</v>
          </cell>
        </row>
        <row r="602">
          <cell r="AL602">
            <v>196.64508531234409</v>
          </cell>
        </row>
        <row r="603">
          <cell r="AL603">
            <v>185.63829447590743</v>
          </cell>
        </row>
        <row r="604">
          <cell r="AL604">
            <v>185.63829447590743</v>
          </cell>
        </row>
        <row r="605">
          <cell r="AL605">
            <v>185.63829447590743</v>
          </cell>
        </row>
        <row r="606">
          <cell r="AL606">
            <v>181.75692657916628</v>
          </cell>
        </row>
        <row r="607">
          <cell r="AL607">
            <v>181.75692657916628</v>
          </cell>
        </row>
        <row r="608">
          <cell r="AL608">
            <v>181.75692657916628</v>
          </cell>
        </row>
        <row r="609">
          <cell r="AL609">
            <v>181.75692657916628</v>
          </cell>
        </row>
        <row r="610">
          <cell r="AL610">
            <v>177.19986280849827</v>
          </cell>
        </row>
        <row r="611">
          <cell r="AL611">
            <v>166.67150000000001</v>
          </cell>
        </row>
        <row r="612">
          <cell r="AL612">
            <v>172.77906315064808</v>
          </cell>
        </row>
        <row r="613">
          <cell r="AL613">
            <v>172.77906315064808</v>
          </cell>
        </row>
        <row r="614">
          <cell r="AL614">
            <v>172.77906315064808</v>
          </cell>
        </row>
        <row r="615">
          <cell r="AL615">
            <v>173.08128687170094</v>
          </cell>
        </row>
        <row r="616">
          <cell r="AL616">
            <v>173.08128687170094</v>
          </cell>
        </row>
        <row r="617">
          <cell r="AL617">
            <v>173.08128687170094</v>
          </cell>
        </row>
        <row r="618">
          <cell r="AL618">
            <v>173.08128687170094</v>
          </cell>
        </row>
        <row r="619">
          <cell r="AL619">
            <v>159.39182803078145</v>
          </cell>
        </row>
        <row r="620">
          <cell r="AL620">
            <v>157.99253823960939</v>
          </cell>
        </row>
        <row r="621">
          <cell r="AL621">
            <v>168.82342204513094</v>
          </cell>
        </row>
        <row r="622">
          <cell r="AL622">
            <v>157.39775085206151</v>
          </cell>
        </row>
        <row r="623">
          <cell r="AL623">
            <v>152.7377346260067</v>
          </cell>
        </row>
        <row r="624">
          <cell r="AL624">
            <v>151.2550021904438</v>
          </cell>
        </row>
        <row r="625">
          <cell r="AL625">
            <v>151.2550021904438</v>
          </cell>
        </row>
        <row r="626">
          <cell r="AL626">
            <v>151.2550021904438</v>
          </cell>
        </row>
        <row r="627">
          <cell r="AL627">
            <v>151.2550021904438</v>
          </cell>
        </row>
        <row r="628">
          <cell r="AL628">
            <v>150.9454206929087</v>
          </cell>
        </row>
        <row r="629">
          <cell r="AL629">
            <v>147.10009261826207</v>
          </cell>
        </row>
        <row r="630">
          <cell r="AL630">
            <v>145.91064791720609</v>
          </cell>
        </row>
        <row r="631">
          <cell r="AL631">
            <v>148.26545917895515</v>
          </cell>
        </row>
        <row r="632">
          <cell r="AL632">
            <v>148.26545917895515</v>
          </cell>
        </row>
        <row r="633">
          <cell r="AL633">
            <v>147.85130985163963</v>
          </cell>
        </row>
        <row r="634">
          <cell r="AL634">
            <v>147.85130985163963</v>
          </cell>
        </row>
        <row r="635">
          <cell r="AL635">
            <v>151.61185966829581</v>
          </cell>
        </row>
        <row r="636">
          <cell r="AL636">
            <v>144.67232192706567</v>
          </cell>
        </row>
        <row r="637">
          <cell r="AL637">
            <v>134.726</v>
          </cell>
        </row>
        <row r="638">
          <cell r="AL638">
            <v>145.09045331780121</v>
          </cell>
        </row>
        <row r="639">
          <cell r="AL639">
            <v>139.89824935981369</v>
          </cell>
        </row>
        <row r="640">
          <cell r="AL640">
            <v>138.10593542671569</v>
          </cell>
        </row>
        <row r="641">
          <cell r="AL641">
            <v>138.10593542671569</v>
          </cell>
        </row>
        <row r="642">
          <cell r="AL642">
            <v>136.96001257446983</v>
          </cell>
        </row>
        <row r="643">
          <cell r="AL643">
            <v>136.96001257446983</v>
          </cell>
        </row>
        <row r="644">
          <cell r="AL644">
            <v>136.96001257446983</v>
          </cell>
        </row>
        <row r="645">
          <cell r="AL645">
            <v>129.35480058164475</v>
          </cell>
        </row>
        <row r="646">
          <cell r="AL646">
            <v>127.76469854622196</v>
          </cell>
        </row>
        <row r="647">
          <cell r="AL647">
            <v>128.85926147390228</v>
          </cell>
        </row>
        <row r="648">
          <cell r="AL648">
            <v>128.85926147390228</v>
          </cell>
        </row>
        <row r="649">
          <cell r="AL649">
            <v>128.85926147390228</v>
          </cell>
        </row>
        <row r="650">
          <cell r="AL650">
            <v>128.85926147390228</v>
          </cell>
        </row>
        <row r="651">
          <cell r="AL651">
            <v>128.85926147390228</v>
          </cell>
        </row>
        <row r="652">
          <cell r="AL652">
            <v>128.85926147390228</v>
          </cell>
        </row>
        <row r="653">
          <cell r="AL653">
            <v>130.82082415686497</v>
          </cell>
        </row>
        <row r="654">
          <cell r="AL654">
            <v>125.0802450435</v>
          </cell>
        </row>
        <row r="655">
          <cell r="AL655">
            <v>124.47126367143559</v>
          </cell>
        </row>
        <row r="656">
          <cell r="AL656">
            <v>120.96088303008001</v>
          </cell>
        </row>
        <row r="657">
          <cell r="AL657">
            <v>120.84082839264001</v>
          </cell>
        </row>
        <row r="658">
          <cell r="AL658">
            <v>122.3647831400169</v>
          </cell>
        </row>
        <row r="659">
          <cell r="AL659">
            <v>122.3647831400169</v>
          </cell>
        </row>
        <row r="660">
          <cell r="AL660">
            <v>122.3647831400169</v>
          </cell>
        </row>
        <row r="661">
          <cell r="AL661">
            <v>122.3647831400169</v>
          </cell>
        </row>
        <row r="662">
          <cell r="AL662">
            <v>122.3647831400169</v>
          </cell>
        </row>
        <row r="663">
          <cell r="AL663">
            <v>122.3647831400169</v>
          </cell>
        </row>
        <row r="664">
          <cell r="AL664">
            <v>122.3647831400169</v>
          </cell>
        </row>
        <row r="665">
          <cell r="AL665">
            <v>122.3647831400169</v>
          </cell>
        </row>
        <row r="666">
          <cell r="AL666">
            <v>122.3647831400169</v>
          </cell>
        </row>
        <row r="667">
          <cell r="AL667">
            <v>122.3647831400169</v>
          </cell>
        </row>
        <row r="668">
          <cell r="AL668">
            <v>122.3647831400169</v>
          </cell>
        </row>
        <row r="669">
          <cell r="AL669">
            <v>122.3647831400169</v>
          </cell>
        </row>
        <row r="670">
          <cell r="AL670">
            <v>122.3647831400169</v>
          </cell>
        </row>
        <row r="671">
          <cell r="AL671">
            <v>122.3647831400169</v>
          </cell>
        </row>
        <row r="672">
          <cell r="AL672">
            <v>122.78377204009826</v>
          </cell>
        </row>
        <row r="673">
          <cell r="AL673">
            <v>116.58187446651141</v>
          </cell>
        </row>
        <row r="674">
          <cell r="AL674">
            <v>106.17990286847929</v>
          </cell>
        </row>
        <row r="675">
          <cell r="AL675">
            <v>104.997008953487</v>
          </cell>
        </row>
        <row r="676">
          <cell r="AL676">
            <v>95.802787055400003</v>
          </cell>
        </row>
        <row r="677">
          <cell r="AL677">
            <v>100.91496220575939</v>
          </cell>
        </row>
        <row r="678">
          <cell r="AL678">
            <v>99.097651040056945</v>
          </cell>
        </row>
        <row r="679">
          <cell r="AL679">
            <v>99.721301937540204</v>
          </cell>
        </row>
        <row r="680">
          <cell r="AL680">
            <v>99.721301937540204</v>
          </cell>
        </row>
        <row r="681">
          <cell r="AL681">
            <v>92.044311677759993</v>
          </cell>
        </row>
        <row r="682">
          <cell r="AL682">
            <v>94.414776712681274</v>
          </cell>
        </row>
        <row r="683">
          <cell r="AL683">
            <v>90.73350767371565</v>
          </cell>
        </row>
        <row r="684">
          <cell r="AL684">
            <v>90.73350767371565</v>
          </cell>
        </row>
        <row r="685">
          <cell r="AL685">
            <v>92.434393352163568</v>
          </cell>
        </row>
        <row r="686">
          <cell r="AL686">
            <v>88.611390072428065</v>
          </cell>
        </row>
        <row r="687">
          <cell r="AL687">
            <v>79.81461188454</v>
          </cell>
        </row>
        <row r="688">
          <cell r="AL688">
            <v>81.968434862287154</v>
          </cell>
        </row>
        <row r="689">
          <cell r="AL689">
            <v>81.968434862287154</v>
          </cell>
        </row>
        <row r="690">
          <cell r="AL690">
            <v>81.968434862287154</v>
          </cell>
        </row>
        <row r="691">
          <cell r="AL691">
            <v>81.968434862287154</v>
          </cell>
        </row>
        <row r="692">
          <cell r="AL692">
            <v>81.968434862287154</v>
          </cell>
        </row>
        <row r="693">
          <cell r="AL693">
            <v>81.968434862287154</v>
          </cell>
        </row>
        <row r="694">
          <cell r="AL694">
            <v>81.968434862287154</v>
          </cell>
        </row>
        <row r="695">
          <cell r="AL695">
            <v>81.968434862287154</v>
          </cell>
        </row>
        <row r="696">
          <cell r="AL696">
            <v>81.968434862287154</v>
          </cell>
        </row>
        <row r="697">
          <cell r="AL697">
            <v>81.968434862287154</v>
          </cell>
        </row>
        <row r="698">
          <cell r="AL698">
            <v>81.736511238990474</v>
          </cell>
        </row>
        <row r="699">
          <cell r="AL699">
            <v>80.633821085547268</v>
          </cell>
        </row>
        <row r="700">
          <cell r="AL700">
            <v>80.633821085547268</v>
          </cell>
        </row>
        <row r="701">
          <cell r="AL701">
            <v>80.633821085547268</v>
          </cell>
        </row>
        <row r="702">
          <cell r="AL702">
            <v>80.633821085547268</v>
          </cell>
        </row>
        <row r="703">
          <cell r="AL703">
            <v>80.633821085547268</v>
          </cell>
        </row>
        <row r="704">
          <cell r="AL704">
            <v>80.633821085547268</v>
          </cell>
        </row>
        <row r="705">
          <cell r="AL705">
            <v>80.633821085547268</v>
          </cell>
        </row>
        <row r="706">
          <cell r="AL706">
            <v>78.694641907973747</v>
          </cell>
        </row>
        <row r="707">
          <cell r="AL707">
            <v>78.694641907973747</v>
          </cell>
        </row>
        <row r="708">
          <cell r="AL708">
            <v>80.2455736606546</v>
          </cell>
        </row>
        <row r="709">
          <cell r="AL709">
            <v>75.863760659130278</v>
          </cell>
        </row>
        <row r="710">
          <cell r="AL710">
            <v>65.51722113624632</v>
          </cell>
        </row>
        <row r="711">
          <cell r="AL711">
            <v>66.297024316668001</v>
          </cell>
        </row>
        <row r="712">
          <cell r="AL712">
            <v>62.176999715472746</v>
          </cell>
        </row>
        <row r="713">
          <cell r="AL713">
            <v>60.467574113112171</v>
          </cell>
        </row>
        <row r="714">
          <cell r="AL714">
            <v>59.091537847680002</v>
          </cell>
        </row>
        <row r="715">
          <cell r="AL715">
            <v>57.846468120320004</v>
          </cell>
        </row>
        <row r="716">
          <cell r="AL716">
            <v>61.579524460232662</v>
          </cell>
        </row>
        <row r="717">
          <cell r="AL717">
            <v>47.080677724259999</v>
          </cell>
        </row>
        <row r="718">
          <cell r="AL718">
            <v>33.484932552752554</v>
          </cell>
        </row>
        <row r="719">
          <cell r="AL719">
            <v>26.80118814567285</v>
          </cell>
        </row>
        <row r="720">
          <cell r="AL720">
            <v>20.959057232145643</v>
          </cell>
        </row>
        <row r="721">
          <cell r="AL721">
            <v>17.984054020631866</v>
          </cell>
        </row>
        <row r="722">
          <cell r="AL722">
            <v>18.252533306104787</v>
          </cell>
        </row>
        <row r="723">
          <cell r="AL723">
            <v>16.116682082087269</v>
          </cell>
        </row>
        <row r="724">
          <cell r="AL724">
            <v>1.5978346511136002E-2</v>
          </cell>
        </row>
        <row r="725">
          <cell r="AL725">
            <v>0</v>
          </cell>
        </row>
        <row r="726">
          <cell r="AL726">
            <v>0</v>
          </cell>
        </row>
        <row r="727">
          <cell r="AL727">
            <v>0</v>
          </cell>
        </row>
        <row r="728">
          <cell r="AL728">
            <v>0</v>
          </cell>
        </row>
        <row r="729">
          <cell r="AL729">
            <v>0</v>
          </cell>
        </row>
        <row r="730">
          <cell r="AL730">
            <v>0</v>
          </cell>
        </row>
        <row r="731">
          <cell r="AL731">
            <v>8465.5</v>
          </cell>
        </row>
        <row r="732">
          <cell r="AL732">
            <v>7327</v>
          </cell>
        </row>
        <row r="733">
          <cell r="AL733">
            <v>3512</v>
          </cell>
        </row>
        <row r="734">
          <cell r="AL734">
            <v>0</v>
          </cell>
        </row>
        <row r="735">
          <cell r="AL735">
            <v>0</v>
          </cell>
        </row>
        <row r="736">
          <cell r="AL736">
            <v>0</v>
          </cell>
        </row>
        <row r="737">
          <cell r="AL737">
            <v>0</v>
          </cell>
        </row>
        <row r="738">
          <cell r="AL738">
            <v>0</v>
          </cell>
        </row>
        <row r="739">
          <cell r="AL739">
            <v>0</v>
          </cell>
        </row>
        <row r="740">
          <cell r="AL740">
            <v>156900</v>
          </cell>
        </row>
        <row r="741">
          <cell r="AL741">
            <v>0</v>
          </cell>
        </row>
        <row r="742">
          <cell r="AL742">
            <v>0</v>
          </cell>
        </row>
        <row r="743">
          <cell r="AL743">
            <v>0</v>
          </cell>
        </row>
        <row r="744">
          <cell r="AL744">
            <v>0</v>
          </cell>
        </row>
        <row r="745">
          <cell r="AL745">
            <v>1000000</v>
          </cell>
        </row>
        <row r="746">
          <cell r="AL746">
            <v>0</v>
          </cell>
        </row>
        <row r="747">
          <cell r="AL747">
            <v>0</v>
          </cell>
        </row>
        <row r="748">
          <cell r="AL748">
            <v>0</v>
          </cell>
        </row>
        <row r="749">
          <cell r="AL749">
            <v>0</v>
          </cell>
        </row>
        <row r="750">
          <cell r="AL750">
            <v>350000</v>
          </cell>
        </row>
        <row r="751">
          <cell r="AL751">
            <v>350000</v>
          </cell>
        </row>
        <row r="752">
          <cell r="AL752">
            <v>350000</v>
          </cell>
        </row>
        <row r="753">
          <cell r="AL753">
            <v>350000</v>
          </cell>
        </row>
        <row r="754">
          <cell r="AL754">
            <v>150000</v>
          </cell>
        </row>
        <row r="755">
          <cell r="AL755">
            <v>150000</v>
          </cell>
        </row>
        <row r="756">
          <cell r="AL756">
            <v>0</v>
          </cell>
        </row>
        <row r="757">
          <cell r="AL757">
            <v>0</v>
          </cell>
        </row>
        <row r="758">
          <cell r="AL758">
            <v>0</v>
          </cell>
        </row>
        <row r="759">
          <cell r="AL759">
            <v>0</v>
          </cell>
        </row>
        <row r="760">
          <cell r="AL760">
            <v>0</v>
          </cell>
        </row>
        <row r="761">
          <cell r="AL761">
            <v>0</v>
          </cell>
        </row>
        <row r="762">
          <cell r="AL762">
            <v>100000</v>
          </cell>
        </row>
        <row r="763">
          <cell r="AL763">
            <v>150000</v>
          </cell>
        </row>
        <row r="764">
          <cell r="AL764">
            <v>0</v>
          </cell>
        </row>
        <row r="765">
          <cell r="AL765">
            <v>0</v>
          </cell>
        </row>
        <row r="766">
          <cell r="AL766">
            <v>0</v>
          </cell>
        </row>
        <row r="767">
          <cell r="AL767">
            <v>0</v>
          </cell>
        </row>
        <row r="768">
          <cell r="AL768">
            <v>0</v>
          </cell>
        </row>
        <row r="769">
          <cell r="AL769">
            <v>0</v>
          </cell>
        </row>
        <row r="770">
          <cell r="AL770">
            <v>0</v>
          </cell>
        </row>
        <row r="771">
          <cell r="AL771">
            <v>0</v>
          </cell>
        </row>
        <row r="772">
          <cell r="AL772">
            <v>0</v>
          </cell>
        </row>
        <row r="773">
          <cell r="AL773">
            <v>0</v>
          </cell>
        </row>
        <row r="774">
          <cell r="AL774">
            <v>0</v>
          </cell>
        </row>
        <row r="775">
          <cell r="AL775">
            <v>0</v>
          </cell>
        </row>
        <row r="776">
          <cell r="AL776">
            <v>0</v>
          </cell>
        </row>
        <row r="777">
          <cell r="AL777">
            <v>0</v>
          </cell>
        </row>
        <row r="778">
          <cell r="AL778">
            <v>0</v>
          </cell>
        </row>
        <row r="779">
          <cell r="AL779">
            <v>0</v>
          </cell>
        </row>
        <row r="780">
          <cell r="AL780">
            <v>100000</v>
          </cell>
        </row>
        <row r="781">
          <cell r="AL781">
            <v>150000</v>
          </cell>
        </row>
        <row r="782">
          <cell r="AL782">
            <v>0</v>
          </cell>
        </row>
        <row r="783">
          <cell r="AL783">
            <v>0</v>
          </cell>
        </row>
        <row r="784">
          <cell r="AL784">
            <v>0</v>
          </cell>
        </row>
        <row r="785">
          <cell r="AL785">
            <v>0</v>
          </cell>
        </row>
        <row r="786">
          <cell r="AL786">
            <v>0</v>
          </cell>
        </row>
        <row r="787">
          <cell r="AL787">
            <v>0</v>
          </cell>
        </row>
        <row r="788">
          <cell r="AL788">
            <v>50000</v>
          </cell>
        </row>
        <row r="789">
          <cell r="AL789">
            <v>50000</v>
          </cell>
        </row>
        <row r="790">
          <cell r="AL790">
            <v>50000</v>
          </cell>
        </row>
        <row r="791">
          <cell r="AL791">
            <v>50000</v>
          </cell>
        </row>
        <row r="792">
          <cell r="AL792">
            <v>50000</v>
          </cell>
        </row>
        <row r="793">
          <cell r="AL793">
            <v>50000</v>
          </cell>
        </row>
        <row r="794">
          <cell r="AL794">
            <v>50000</v>
          </cell>
        </row>
        <row r="795">
          <cell r="AL795">
            <v>50000</v>
          </cell>
        </row>
        <row r="796">
          <cell r="AL796">
            <v>0</v>
          </cell>
        </row>
        <row r="797">
          <cell r="AL797">
            <v>0</v>
          </cell>
        </row>
        <row r="798">
          <cell r="AL798">
            <v>0</v>
          </cell>
        </row>
        <row r="799">
          <cell r="AL799">
            <v>0</v>
          </cell>
        </row>
        <row r="800">
          <cell r="AL800">
            <v>0</v>
          </cell>
        </row>
        <row r="801">
          <cell r="AL801">
            <v>0</v>
          </cell>
        </row>
        <row r="802">
          <cell r="AL802">
            <v>0</v>
          </cell>
        </row>
        <row r="803">
          <cell r="AL803">
            <v>0</v>
          </cell>
        </row>
        <row r="804">
          <cell r="AL804">
            <v>0</v>
          </cell>
        </row>
        <row r="805">
          <cell r="AL805">
            <v>100000</v>
          </cell>
        </row>
        <row r="806">
          <cell r="AL806">
            <v>100000</v>
          </cell>
        </row>
        <row r="807">
          <cell r="AL807">
            <v>0</v>
          </cell>
        </row>
        <row r="808">
          <cell r="AL808">
            <v>0</v>
          </cell>
        </row>
        <row r="809">
          <cell r="AL809">
            <v>0</v>
          </cell>
        </row>
        <row r="810">
          <cell r="AL810">
            <v>0</v>
          </cell>
        </row>
        <row r="811">
          <cell r="AL811">
            <v>0</v>
          </cell>
        </row>
        <row r="812">
          <cell r="AL812">
            <v>0</v>
          </cell>
        </row>
        <row r="813">
          <cell r="AL813">
            <v>0</v>
          </cell>
        </row>
        <row r="814">
          <cell r="AL814">
            <v>0</v>
          </cell>
        </row>
        <row r="815">
          <cell r="AL815">
            <v>0</v>
          </cell>
        </row>
        <row r="816">
          <cell r="AL816">
            <v>0</v>
          </cell>
        </row>
        <row r="817">
          <cell r="AL817">
            <v>0</v>
          </cell>
        </row>
        <row r="818">
          <cell r="AL818">
            <v>0</v>
          </cell>
        </row>
        <row r="819">
          <cell r="AL819">
            <v>0</v>
          </cell>
        </row>
        <row r="820">
          <cell r="AL820">
            <v>0</v>
          </cell>
        </row>
        <row r="821">
          <cell r="AL821">
            <v>0</v>
          </cell>
        </row>
        <row r="822">
          <cell r="AL822">
            <v>0</v>
          </cell>
        </row>
        <row r="823">
          <cell r="AL823">
            <v>0</v>
          </cell>
        </row>
        <row r="824">
          <cell r="AL824">
            <v>0</v>
          </cell>
        </row>
        <row r="825">
          <cell r="AL825">
            <v>0</v>
          </cell>
        </row>
        <row r="826">
          <cell r="AL826">
            <v>0</v>
          </cell>
        </row>
        <row r="827">
          <cell r="AL827">
            <v>0</v>
          </cell>
        </row>
        <row r="828">
          <cell r="AL828">
            <v>0</v>
          </cell>
        </row>
        <row r="829">
          <cell r="AL829">
            <v>0</v>
          </cell>
        </row>
        <row r="830">
          <cell r="AL830">
            <v>0</v>
          </cell>
        </row>
        <row r="831">
          <cell r="AL831">
            <v>0</v>
          </cell>
        </row>
        <row r="832">
          <cell r="AL832">
            <v>0</v>
          </cell>
        </row>
        <row r="833">
          <cell r="AL833">
            <v>0</v>
          </cell>
        </row>
        <row r="834">
          <cell r="AL834">
            <v>0</v>
          </cell>
        </row>
        <row r="835">
          <cell r="AL835">
            <v>0</v>
          </cell>
        </row>
        <row r="836">
          <cell r="AL836">
            <v>0</v>
          </cell>
        </row>
        <row r="837">
          <cell r="AL837">
            <v>0</v>
          </cell>
        </row>
        <row r="838">
          <cell r="AL838">
            <v>0</v>
          </cell>
        </row>
        <row r="839">
          <cell r="AL839">
            <v>0</v>
          </cell>
        </row>
        <row r="840">
          <cell r="AL840">
            <v>0</v>
          </cell>
        </row>
        <row r="841">
          <cell r="AL841">
            <v>0</v>
          </cell>
        </row>
        <row r="842">
          <cell r="AL842">
            <v>0</v>
          </cell>
        </row>
        <row r="843">
          <cell r="AL843">
            <v>0</v>
          </cell>
        </row>
        <row r="844">
          <cell r="AL844">
            <v>0</v>
          </cell>
        </row>
        <row r="845">
          <cell r="AL845">
            <v>0</v>
          </cell>
        </row>
        <row r="846">
          <cell r="AL846">
            <v>0</v>
          </cell>
        </row>
        <row r="847">
          <cell r="AL847">
            <v>0</v>
          </cell>
        </row>
        <row r="848">
          <cell r="AL848">
            <v>300000</v>
          </cell>
        </row>
        <row r="849">
          <cell r="AL849">
            <v>2526869.3416399229</v>
          </cell>
        </row>
        <row r="850">
          <cell r="AL850">
            <v>2526062.5070822942</v>
          </cell>
        </row>
        <row r="851">
          <cell r="AL851">
            <v>2293041.7224292327</v>
          </cell>
        </row>
        <row r="852">
          <cell r="AL852">
            <v>2008266.081478785</v>
          </cell>
        </row>
        <row r="853">
          <cell r="AL853">
            <v>953478.74746139068</v>
          </cell>
        </row>
        <row r="854">
          <cell r="AL854">
            <v>953478.74746139068</v>
          </cell>
        </row>
        <row r="855">
          <cell r="AL855">
            <v>876123.94784350751</v>
          </cell>
        </row>
        <row r="856">
          <cell r="AL856">
            <v>792432.54558194859</v>
          </cell>
        </row>
        <row r="857">
          <cell r="AL857">
            <v>622464.412371743</v>
          </cell>
        </row>
        <row r="858">
          <cell r="AL858">
            <v>619888.00598616269</v>
          </cell>
        </row>
        <row r="859">
          <cell r="AL859">
            <v>589791.65586983587</v>
          </cell>
        </row>
        <row r="860">
          <cell r="AL860">
            <v>466106.55443938379</v>
          </cell>
        </row>
        <row r="861">
          <cell r="AL861">
            <v>433011.59261713451</v>
          </cell>
        </row>
        <row r="862">
          <cell r="AL862">
            <v>433011.59261713451</v>
          </cell>
        </row>
        <row r="863">
          <cell r="AL863">
            <v>333824.20109610201</v>
          </cell>
        </row>
        <row r="864">
          <cell r="AL864">
            <v>275165.00669150788</v>
          </cell>
        </row>
        <row r="865">
          <cell r="AL865">
            <v>275165.00669150788</v>
          </cell>
        </row>
        <row r="866">
          <cell r="AL866">
            <v>275165.00669150788</v>
          </cell>
        </row>
        <row r="867">
          <cell r="AL867">
            <v>275165.00669150788</v>
          </cell>
        </row>
        <row r="868">
          <cell r="AL868">
            <v>275165.00669150788</v>
          </cell>
        </row>
        <row r="869">
          <cell r="AL869">
            <v>275165.00669150788</v>
          </cell>
        </row>
        <row r="870">
          <cell r="AL870">
            <v>209051.71700352925</v>
          </cell>
        </row>
        <row r="871">
          <cell r="AL871">
            <v>170644.96984915587</v>
          </cell>
        </row>
        <row r="872">
          <cell r="AL872">
            <v>124326.65137243763</v>
          </cell>
        </row>
        <row r="873">
          <cell r="AL873">
            <v>89588.607572972178</v>
          </cell>
        </row>
        <row r="874">
          <cell r="AL874">
            <v>84255.946273306123</v>
          </cell>
        </row>
        <row r="875">
          <cell r="AL875">
            <v>77856.762300714749</v>
          </cell>
        </row>
        <row r="876">
          <cell r="AL876">
            <v>77856.762300714749</v>
          </cell>
        </row>
        <row r="877">
          <cell r="AL877">
            <v>76698.204351885288</v>
          </cell>
        </row>
        <row r="878">
          <cell r="AL878">
            <v>40528.181138091844</v>
          </cell>
        </row>
        <row r="879">
          <cell r="AL879">
            <v>40528.181138091844</v>
          </cell>
        </row>
        <row r="880">
          <cell r="AL880">
            <v>40528.181138091844</v>
          </cell>
        </row>
        <row r="881">
          <cell r="AL881">
            <v>40528.181138091844</v>
          </cell>
        </row>
        <row r="882">
          <cell r="AL882">
            <v>40528.181138091844</v>
          </cell>
        </row>
        <row r="883">
          <cell r="AL883">
            <v>40528.181138091844</v>
          </cell>
        </row>
        <row r="884">
          <cell r="AL884">
            <v>40528.181138091844</v>
          </cell>
        </row>
        <row r="885">
          <cell r="AL885">
            <v>40528.181138091844</v>
          </cell>
        </row>
        <row r="886">
          <cell r="AL886">
            <v>40528.181138091844</v>
          </cell>
        </row>
        <row r="887">
          <cell r="AL887">
            <v>40528.181138091844</v>
          </cell>
        </row>
        <row r="888">
          <cell r="AL888">
            <v>40528.181138091844</v>
          </cell>
        </row>
        <row r="889">
          <cell r="AL889">
            <v>40528.181138091844</v>
          </cell>
        </row>
        <row r="890">
          <cell r="AL890">
            <v>40528.181138091844</v>
          </cell>
        </row>
        <row r="891">
          <cell r="AL891">
            <v>40528.181138091844</v>
          </cell>
        </row>
        <row r="892">
          <cell r="AL892">
            <v>40528.181138091844</v>
          </cell>
        </row>
        <row r="893">
          <cell r="AL893">
            <v>40528.181138091844</v>
          </cell>
        </row>
        <row r="894">
          <cell r="AL894">
            <v>40528.181138091844</v>
          </cell>
        </row>
        <row r="895">
          <cell r="AL895">
            <v>40528.181138091844</v>
          </cell>
        </row>
        <row r="896">
          <cell r="AL896">
            <v>40528.181138091844</v>
          </cell>
        </row>
        <row r="897">
          <cell r="AL897">
            <v>40528.181138091844</v>
          </cell>
        </row>
        <row r="898">
          <cell r="AL898">
            <v>40528.181138091844</v>
          </cell>
        </row>
        <row r="899">
          <cell r="AL899">
            <v>40528.181138091844</v>
          </cell>
        </row>
        <row r="900">
          <cell r="AL900">
            <v>37610.311804396079</v>
          </cell>
        </row>
        <row r="901">
          <cell r="AL901">
            <v>36605.656853073066</v>
          </cell>
        </row>
        <row r="902">
          <cell r="AL902">
            <v>28297.140364133502</v>
          </cell>
        </row>
        <row r="903">
          <cell r="AL903">
            <v>16643.66581447209</v>
          </cell>
        </row>
        <row r="904">
          <cell r="AL904">
            <v>15485.957</v>
          </cell>
        </row>
        <row r="905">
          <cell r="AL905">
            <v>15380.465022909086</v>
          </cell>
        </row>
        <row r="906">
          <cell r="AL906">
            <v>14931.636987884503</v>
          </cell>
        </row>
        <row r="907">
          <cell r="AL907">
            <v>14931.429269379862</v>
          </cell>
        </row>
        <row r="908">
          <cell r="AL908">
            <v>14931.429269379862</v>
          </cell>
        </row>
        <row r="909">
          <cell r="AL909">
            <v>14931.429269379862</v>
          </cell>
        </row>
        <row r="910">
          <cell r="AL910">
            <v>14931.429269379862</v>
          </cell>
        </row>
        <row r="911">
          <cell r="AL911">
            <v>14931.429269379862</v>
          </cell>
        </row>
        <row r="912">
          <cell r="AL912">
            <v>14931.429269379862</v>
          </cell>
        </row>
        <row r="913">
          <cell r="AL913">
            <v>14931.429269379862</v>
          </cell>
        </row>
        <row r="914">
          <cell r="AL914">
            <v>14931.429269379862</v>
          </cell>
        </row>
        <row r="915">
          <cell r="AL915">
            <v>14931.429269379862</v>
          </cell>
        </row>
        <row r="916">
          <cell r="AL916">
            <v>14931.429269379862</v>
          </cell>
        </row>
        <row r="917">
          <cell r="AL917">
            <v>14931.429269379862</v>
          </cell>
        </row>
        <row r="918">
          <cell r="AL918">
            <v>14931.429269379862</v>
          </cell>
        </row>
        <row r="919">
          <cell r="AL919">
            <v>14931.429269379862</v>
          </cell>
        </row>
        <row r="920">
          <cell r="AL920">
            <v>14931.429269379862</v>
          </cell>
        </row>
        <row r="921">
          <cell r="AL921">
            <v>14931.429269379862</v>
          </cell>
        </row>
        <row r="922">
          <cell r="AL922">
            <v>14931.429269379862</v>
          </cell>
        </row>
        <row r="923">
          <cell r="AL923">
            <v>14931.429269379862</v>
          </cell>
        </row>
        <row r="924">
          <cell r="AL924">
            <v>14931.429269379862</v>
          </cell>
        </row>
        <row r="925">
          <cell r="AL925">
            <v>14931.429269379862</v>
          </cell>
        </row>
        <row r="926">
          <cell r="AL926">
            <v>14931.429269379862</v>
          </cell>
        </row>
        <row r="927">
          <cell r="AL927">
            <v>14931.429269379862</v>
          </cell>
        </row>
        <row r="928">
          <cell r="AL928">
            <v>14931.429269379862</v>
          </cell>
        </row>
        <row r="929">
          <cell r="AL929">
            <v>14931.429269379862</v>
          </cell>
        </row>
        <row r="930">
          <cell r="AL930">
            <v>14931.429269379862</v>
          </cell>
        </row>
        <row r="931">
          <cell r="AL931">
            <v>14931.429269379862</v>
          </cell>
        </row>
        <row r="932">
          <cell r="AL932">
            <v>14931.429269379862</v>
          </cell>
        </row>
        <row r="933">
          <cell r="AL933">
            <v>14931.429269379862</v>
          </cell>
        </row>
        <row r="934">
          <cell r="AL934">
            <v>14931.429269379862</v>
          </cell>
        </row>
        <row r="935">
          <cell r="AL935">
            <v>14931.429269379862</v>
          </cell>
        </row>
        <row r="936">
          <cell r="AL936">
            <v>14931.429269379862</v>
          </cell>
        </row>
        <row r="937">
          <cell r="AL937">
            <v>14931.429269379862</v>
          </cell>
        </row>
        <row r="938">
          <cell r="AL938">
            <v>14931.429269379862</v>
          </cell>
        </row>
        <row r="939">
          <cell r="AL939">
            <v>14931.429269379862</v>
          </cell>
        </row>
        <row r="940">
          <cell r="AL940">
            <v>14931.429269379862</v>
          </cell>
        </row>
        <row r="941">
          <cell r="AL941">
            <v>14931.429269379862</v>
          </cell>
        </row>
        <row r="942">
          <cell r="AL942">
            <v>14931.429269379862</v>
          </cell>
        </row>
        <row r="943">
          <cell r="AL943">
            <v>14931.429269379862</v>
          </cell>
        </row>
        <row r="944">
          <cell r="AL944">
            <v>14931.429269379862</v>
          </cell>
        </row>
        <row r="945">
          <cell r="AL945">
            <v>14931.429269379862</v>
          </cell>
        </row>
        <row r="946">
          <cell r="AL946">
            <v>14931.429269379862</v>
          </cell>
        </row>
        <row r="947">
          <cell r="AL947">
            <v>14931.429269379862</v>
          </cell>
        </row>
        <row r="948">
          <cell r="AL948">
            <v>14931.429269379862</v>
          </cell>
        </row>
        <row r="949">
          <cell r="AL949">
            <v>14931.429269379862</v>
          </cell>
        </row>
        <row r="950">
          <cell r="AL950">
            <v>14931.429269379862</v>
          </cell>
        </row>
        <row r="951">
          <cell r="AL951">
            <v>14931.429269379862</v>
          </cell>
        </row>
        <row r="952">
          <cell r="AL952">
            <v>14931.253507568237</v>
          </cell>
        </row>
        <row r="953">
          <cell r="AL953">
            <v>14233.035121110192</v>
          </cell>
        </row>
        <row r="954">
          <cell r="AL954">
            <v>11584.189372148023</v>
          </cell>
        </row>
        <row r="955">
          <cell r="AL955">
            <v>11139.895469059375</v>
          </cell>
        </row>
        <row r="956">
          <cell r="AL956">
            <v>10658.531802064892</v>
          </cell>
        </row>
        <row r="957">
          <cell r="AL957">
            <v>10475.963214828653</v>
          </cell>
        </row>
        <row r="958">
          <cell r="AL958">
            <v>10475.963214828653</v>
          </cell>
        </row>
        <row r="959">
          <cell r="AL959">
            <v>10475.963214828653</v>
          </cell>
        </row>
        <row r="960">
          <cell r="AL960">
            <v>9633.0734796732049</v>
          </cell>
        </row>
        <row r="961">
          <cell r="AL961">
            <v>9633.0734796732049</v>
          </cell>
        </row>
        <row r="962">
          <cell r="AL962">
            <v>9633.0734796732049</v>
          </cell>
        </row>
        <row r="963">
          <cell r="AL963">
            <v>9633.0734796732049</v>
          </cell>
        </row>
        <row r="964">
          <cell r="AL964">
            <v>9633.0734796732049</v>
          </cell>
        </row>
        <row r="965">
          <cell r="AL965">
            <v>9633.0734796732049</v>
          </cell>
        </row>
        <row r="966">
          <cell r="AL966">
            <v>9633.0734796732049</v>
          </cell>
        </row>
        <row r="967">
          <cell r="AL967">
            <v>9598.783948060307</v>
          </cell>
        </row>
        <row r="968">
          <cell r="AL968">
            <v>9598.783948060307</v>
          </cell>
        </row>
        <row r="969">
          <cell r="AL969">
            <v>9598.783948060307</v>
          </cell>
        </row>
        <row r="970">
          <cell r="AL970">
            <v>9598.783948060307</v>
          </cell>
        </row>
        <row r="971">
          <cell r="AL971">
            <v>9598.783948060307</v>
          </cell>
        </row>
        <row r="972">
          <cell r="AL972">
            <v>9598.783948060307</v>
          </cell>
        </row>
        <row r="973">
          <cell r="AL973">
            <v>9598.783948060307</v>
          </cell>
        </row>
        <row r="974">
          <cell r="AL974">
            <v>9598.783948060307</v>
          </cell>
        </row>
        <row r="975">
          <cell r="AL975">
            <v>9598.783948060307</v>
          </cell>
        </row>
        <row r="976">
          <cell r="AL976">
            <v>9598.783948060307</v>
          </cell>
        </row>
        <row r="977">
          <cell r="AL977">
            <v>9598.783948060307</v>
          </cell>
        </row>
        <row r="978">
          <cell r="AL978">
            <v>9598.783948060307</v>
          </cell>
        </row>
        <row r="979">
          <cell r="AL979">
            <v>9598.783948060307</v>
          </cell>
        </row>
        <row r="980">
          <cell r="AL980">
            <v>9598.783948060307</v>
          </cell>
        </row>
        <row r="981">
          <cell r="AL981">
            <v>9598.783948060307</v>
          </cell>
        </row>
        <row r="982">
          <cell r="AL982">
            <v>9598.783948060307</v>
          </cell>
        </row>
        <row r="983">
          <cell r="AL983">
            <v>7827.1192684186208</v>
          </cell>
        </row>
        <row r="984">
          <cell r="AL984">
            <v>7915.2167913474277</v>
          </cell>
        </row>
        <row r="985">
          <cell r="AL985">
            <v>7012.2411715306343</v>
          </cell>
        </row>
        <row r="986">
          <cell r="AL986">
            <v>6632.4414156661542</v>
          </cell>
        </row>
        <row r="987">
          <cell r="AL987">
            <v>6381.9113800128298</v>
          </cell>
        </row>
        <row r="988">
          <cell r="AL988">
            <v>6381.9113800128298</v>
          </cell>
        </row>
        <row r="989">
          <cell r="AL989">
            <v>6149.49700771272</v>
          </cell>
        </row>
        <row r="990">
          <cell r="AL990">
            <v>5867.5144165459806</v>
          </cell>
        </row>
        <row r="991">
          <cell r="AL991">
            <v>5569.955723702943</v>
          </cell>
        </row>
        <row r="992">
          <cell r="AL992">
            <v>5569.955723702943</v>
          </cell>
        </row>
        <row r="993">
          <cell r="AL993">
            <v>5569.955723702943</v>
          </cell>
        </row>
        <row r="994">
          <cell r="AL994">
            <v>5569.955723702943</v>
          </cell>
        </row>
        <row r="995">
          <cell r="AL995">
            <v>5569.955723702943</v>
          </cell>
        </row>
        <row r="996">
          <cell r="AL996">
            <v>5569.955723702943</v>
          </cell>
        </row>
        <row r="997">
          <cell r="AL997">
            <v>5569.955723702943</v>
          </cell>
        </row>
        <row r="998">
          <cell r="AL998">
            <v>5569.955723702943</v>
          </cell>
        </row>
        <row r="999">
          <cell r="AL999">
            <v>5569.955723702943</v>
          </cell>
        </row>
        <row r="1000">
          <cell r="AL1000">
            <v>5569.955723702943</v>
          </cell>
        </row>
        <row r="1001">
          <cell r="AL1001">
            <v>5569.955723702943</v>
          </cell>
        </row>
        <row r="1002">
          <cell r="AL1002">
            <v>5569.955723702943</v>
          </cell>
        </row>
        <row r="1003">
          <cell r="AL1003">
            <v>5569.955723702943</v>
          </cell>
        </row>
        <row r="1004">
          <cell r="AL1004">
            <v>5569.955723702943</v>
          </cell>
        </row>
        <row r="1005">
          <cell r="AL1005">
            <v>5569.955723702943</v>
          </cell>
        </row>
        <row r="1006">
          <cell r="AL1006">
            <v>5569.955723702943</v>
          </cell>
        </row>
        <row r="1007">
          <cell r="AL1007">
            <v>5569.955723702943</v>
          </cell>
        </row>
        <row r="1008">
          <cell r="AL1008">
            <v>5569.955723702943</v>
          </cell>
        </row>
        <row r="1009">
          <cell r="AL1009">
            <v>5569.955723702943</v>
          </cell>
        </row>
        <row r="1010">
          <cell r="AL1010">
            <v>5569.955723702943</v>
          </cell>
        </row>
        <row r="1011">
          <cell r="AL1011">
            <v>5569.955723702943</v>
          </cell>
        </row>
        <row r="1012">
          <cell r="AL1012">
            <v>5569.955723702943</v>
          </cell>
        </row>
        <row r="1013">
          <cell r="AL1013">
            <v>5569.955723702943</v>
          </cell>
        </row>
        <row r="1014">
          <cell r="AL1014">
            <v>5569.955723702943</v>
          </cell>
        </row>
        <row r="1015">
          <cell r="AL1015">
            <v>5569.955723702943</v>
          </cell>
        </row>
        <row r="1016">
          <cell r="AL1016">
            <v>5569.955723702943</v>
          </cell>
        </row>
        <row r="1017">
          <cell r="AL1017">
            <v>5569.955723702943</v>
          </cell>
        </row>
        <row r="1018">
          <cell r="AL1018">
            <v>5569.955723702943</v>
          </cell>
        </row>
        <row r="1019">
          <cell r="AL1019">
            <v>5569.955723702943</v>
          </cell>
        </row>
        <row r="1020">
          <cell r="AL1020">
            <v>5569.955723702943</v>
          </cell>
        </row>
        <row r="1021">
          <cell r="AL1021">
            <v>5569.955723702943</v>
          </cell>
        </row>
        <row r="1022">
          <cell r="AL1022">
            <v>5569.955723702943</v>
          </cell>
        </row>
        <row r="1023">
          <cell r="AL1023">
            <v>5569.955723702943</v>
          </cell>
        </row>
        <row r="1024">
          <cell r="AL1024">
            <v>5569.955723702943</v>
          </cell>
        </row>
        <row r="1025">
          <cell r="AL1025">
            <v>5569.955723702943</v>
          </cell>
        </row>
        <row r="1026">
          <cell r="AL1026">
            <v>5569.955723702943</v>
          </cell>
        </row>
        <row r="1027">
          <cell r="AL1027">
            <v>5569.955723702943</v>
          </cell>
        </row>
        <row r="1028">
          <cell r="AL1028">
            <v>5569.955723702943</v>
          </cell>
        </row>
        <row r="1029">
          <cell r="AL1029">
            <v>5569.955723702943</v>
          </cell>
        </row>
        <row r="1030">
          <cell r="AL1030">
            <v>5569.955723702943</v>
          </cell>
        </row>
        <row r="1031">
          <cell r="AL1031">
            <v>5569.955723702943</v>
          </cell>
        </row>
        <row r="1032">
          <cell r="AL1032">
            <v>5569.955723702943</v>
          </cell>
        </row>
        <row r="1033">
          <cell r="AL1033">
            <v>5569.955723702943</v>
          </cell>
        </row>
        <row r="1034">
          <cell r="AL1034">
            <v>5569.955723702943</v>
          </cell>
        </row>
        <row r="1035">
          <cell r="AL1035">
            <v>5569.955723702943</v>
          </cell>
        </row>
        <row r="1036">
          <cell r="AL1036">
            <v>5569.955723702943</v>
          </cell>
        </row>
        <row r="1037">
          <cell r="AL1037">
            <v>5569.955723702943</v>
          </cell>
        </row>
        <row r="1038">
          <cell r="AL1038">
            <v>5569.955723702943</v>
          </cell>
        </row>
        <row r="1039">
          <cell r="AL1039">
            <v>5569.955723702943</v>
          </cell>
        </row>
        <row r="1040">
          <cell r="AL1040">
            <v>5569.955723702943</v>
          </cell>
        </row>
        <row r="1041">
          <cell r="AL1041">
            <v>5569.955723702943</v>
          </cell>
        </row>
        <row r="1042">
          <cell r="AL1042">
            <v>5569.955723702943</v>
          </cell>
        </row>
        <row r="1043">
          <cell r="AL1043">
            <v>5569.955723702943</v>
          </cell>
        </row>
        <row r="1044">
          <cell r="AL1044">
            <v>5569.955723702943</v>
          </cell>
        </row>
        <row r="1045">
          <cell r="AL1045">
            <v>5569.955723702943</v>
          </cell>
        </row>
        <row r="1046">
          <cell r="AL1046">
            <v>5569.955723702943</v>
          </cell>
        </row>
        <row r="1047">
          <cell r="AL1047">
            <v>5569.955723702943</v>
          </cell>
        </row>
        <row r="1048">
          <cell r="AL1048">
            <v>5569.955723702943</v>
          </cell>
        </row>
        <row r="1049">
          <cell r="AL1049">
            <v>5569.955723702943</v>
          </cell>
        </row>
        <row r="1050">
          <cell r="AL1050">
            <v>5569.955723702943</v>
          </cell>
        </row>
        <row r="1051">
          <cell r="AL1051">
            <v>5569.955723702943</v>
          </cell>
        </row>
        <row r="1052">
          <cell r="AL1052">
            <v>5569.955723702943</v>
          </cell>
        </row>
        <row r="1053">
          <cell r="AL1053">
            <v>5569.955723702943</v>
          </cell>
        </row>
        <row r="1054">
          <cell r="AL1054">
            <v>5569.955723702943</v>
          </cell>
        </row>
        <row r="1055">
          <cell r="AL1055">
            <v>5569.955723702943</v>
          </cell>
        </row>
        <row r="1056">
          <cell r="AL1056">
            <v>5569.955723702943</v>
          </cell>
        </row>
        <row r="1057">
          <cell r="AL1057">
            <v>5569.955723702943</v>
          </cell>
        </row>
        <row r="1058">
          <cell r="AL1058">
            <v>5569.955723702943</v>
          </cell>
        </row>
        <row r="1059">
          <cell r="AL1059">
            <v>5569.955723702943</v>
          </cell>
        </row>
        <row r="1060">
          <cell r="AL1060">
            <v>5569.955723702943</v>
          </cell>
        </row>
        <row r="1061">
          <cell r="AL1061">
            <v>5569.955723702943</v>
          </cell>
        </row>
        <row r="1062">
          <cell r="AL1062">
            <v>5569.955723702943</v>
          </cell>
        </row>
        <row r="1063">
          <cell r="AL1063">
            <v>5569.955723702943</v>
          </cell>
        </row>
        <row r="1064">
          <cell r="AL1064">
            <v>5569.955723702943</v>
          </cell>
        </row>
        <row r="1065">
          <cell r="AL1065">
            <v>5569.955723702943</v>
          </cell>
        </row>
        <row r="1066">
          <cell r="AL1066">
            <v>5569.955723702943</v>
          </cell>
        </row>
        <row r="1067">
          <cell r="AL1067">
            <v>5569.955723702943</v>
          </cell>
        </row>
        <row r="1068">
          <cell r="AL1068">
            <v>5569.955723702943</v>
          </cell>
        </row>
        <row r="1069">
          <cell r="AL1069">
            <v>5569.955723702943</v>
          </cell>
        </row>
        <row r="1070">
          <cell r="AL1070">
            <v>5569.955723702943</v>
          </cell>
        </row>
        <row r="1071">
          <cell r="AL1071">
            <v>5569.955723702943</v>
          </cell>
        </row>
        <row r="1072">
          <cell r="AL1072">
            <v>5569.955723702943</v>
          </cell>
        </row>
        <row r="1073">
          <cell r="AL1073">
            <v>5569.955723702943</v>
          </cell>
        </row>
        <row r="1074">
          <cell r="AL1074">
            <v>5569.955723702943</v>
          </cell>
        </row>
        <row r="1075">
          <cell r="AL1075">
            <v>5569.955723702943</v>
          </cell>
        </row>
        <row r="1076">
          <cell r="AL1076">
            <v>5569.955723702943</v>
          </cell>
        </row>
        <row r="1077">
          <cell r="AL1077">
            <v>5569.955723702943</v>
          </cell>
        </row>
        <row r="1078">
          <cell r="AL1078">
            <v>5569.955723702943</v>
          </cell>
        </row>
        <row r="1079">
          <cell r="AL1079">
            <v>5569.955723702943</v>
          </cell>
        </row>
        <row r="1080">
          <cell r="AL1080">
            <v>5569.955723702943</v>
          </cell>
        </row>
        <row r="1081">
          <cell r="AL1081">
            <v>5569.955723702943</v>
          </cell>
        </row>
        <row r="1082">
          <cell r="AL1082">
            <v>5569.955723702943</v>
          </cell>
        </row>
        <row r="1083">
          <cell r="AL1083">
            <v>5569.955723702943</v>
          </cell>
        </row>
        <row r="1084">
          <cell r="AL1084">
            <v>5569.955723702943</v>
          </cell>
        </row>
        <row r="1085">
          <cell r="AL1085">
            <v>5569.955723702943</v>
          </cell>
        </row>
        <row r="1086">
          <cell r="AL1086">
            <v>5418.6088255494624</v>
          </cell>
        </row>
        <row r="1087">
          <cell r="AL1087">
            <v>5418.6088255494624</v>
          </cell>
        </row>
        <row r="1088">
          <cell r="AL1088">
            <v>5418.6088255494624</v>
          </cell>
        </row>
        <row r="1089">
          <cell r="AL1089">
            <v>5418.6088255494624</v>
          </cell>
        </row>
        <row r="1090">
          <cell r="AL1090">
            <v>5418.6088255494624</v>
          </cell>
        </row>
        <row r="1091">
          <cell r="AL1091">
            <v>5418.6088255494624</v>
          </cell>
        </row>
        <row r="1092">
          <cell r="AL1092">
            <v>5418.6088255494624</v>
          </cell>
        </row>
        <row r="1093">
          <cell r="AL1093">
            <v>5418.6088255494624</v>
          </cell>
        </row>
        <row r="1094">
          <cell r="AL1094">
            <v>5418.6088255494624</v>
          </cell>
        </row>
        <row r="1095">
          <cell r="AL1095">
            <v>5418.6088255494624</v>
          </cell>
        </row>
        <row r="1096">
          <cell r="AL1096">
            <v>5418.6088255494624</v>
          </cell>
        </row>
        <row r="1097">
          <cell r="AL1097">
            <v>5418.6088255494624</v>
          </cell>
        </row>
        <row r="1098">
          <cell r="AL1098">
            <v>5418.6088255494624</v>
          </cell>
        </row>
        <row r="1099">
          <cell r="AL1099">
            <v>5418.6088255494624</v>
          </cell>
        </row>
        <row r="1100">
          <cell r="AL1100">
            <v>5418.6088255494624</v>
          </cell>
        </row>
        <row r="1101">
          <cell r="AL1101">
            <v>5418.6088255494624</v>
          </cell>
        </row>
        <row r="1102">
          <cell r="AL1102">
            <v>5418.6088255494624</v>
          </cell>
        </row>
        <row r="1103">
          <cell r="AL1103">
            <v>5418.6088255494624</v>
          </cell>
        </row>
        <row r="1104">
          <cell r="AL1104">
            <v>5418.6088255494624</v>
          </cell>
        </row>
        <row r="1105">
          <cell r="AL1105">
            <v>5418.6088255494624</v>
          </cell>
        </row>
        <row r="1106">
          <cell r="AL1106">
            <v>5418.6088255494624</v>
          </cell>
        </row>
        <row r="1107">
          <cell r="AL1107">
            <v>5418.6088255494624</v>
          </cell>
        </row>
        <row r="1108">
          <cell r="AL1108">
            <v>5418.6088255494624</v>
          </cell>
        </row>
        <row r="1109">
          <cell r="AL1109">
            <v>5418.6088255494624</v>
          </cell>
        </row>
        <row r="1110">
          <cell r="AL1110">
            <v>5418.6088255494624</v>
          </cell>
        </row>
        <row r="1111">
          <cell r="AL1111">
            <v>5418.6088255494624</v>
          </cell>
        </row>
        <row r="1112">
          <cell r="AL1112">
            <v>5418.6088255494624</v>
          </cell>
        </row>
        <row r="1113">
          <cell r="AL1113">
            <v>5418.6088255494624</v>
          </cell>
        </row>
        <row r="1114">
          <cell r="AL1114">
            <v>5418.6088255494624</v>
          </cell>
        </row>
        <row r="1115">
          <cell r="AL1115">
            <v>5418.6088255494624</v>
          </cell>
        </row>
        <row r="1116">
          <cell r="AL1116">
            <v>5418.6088255494624</v>
          </cell>
        </row>
        <row r="1117">
          <cell r="AL1117">
            <v>5418.6088255494624</v>
          </cell>
        </row>
        <row r="1118">
          <cell r="AL1118">
            <v>5418.6088255494624</v>
          </cell>
        </row>
        <row r="1119">
          <cell r="AL1119">
            <v>5418.6088255494624</v>
          </cell>
        </row>
        <row r="1120">
          <cell r="AL1120">
            <v>5418.6088255494624</v>
          </cell>
        </row>
        <row r="1121">
          <cell r="AL1121">
            <v>5418.6088255494624</v>
          </cell>
        </row>
        <row r="1122">
          <cell r="AL1122">
            <v>5418.6088255494624</v>
          </cell>
        </row>
        <row r="1123">
          <cell r="AL1123">
            <v>5418.6088255494624</v>
          </cell>
        </row>
        <row r="1124">
          <cell r="AL1124">
            <v>5418.6088255494624</v>
          </cell>
        </row>
        <row r="1125">
          <cell r="AL1125">
            <v>5418.6088255494624</v>
          </cell>
        </row>
        <row r="1126">
          <cell r="AL1126">
            <v>5418.6088255494624</v>
          </cell>
        </row>
        <row r="1127">
          <cell r="AL1127">
            <v>5418.6088255494624</v>
          </cell>
        </row>
        <row r="1128">
          <cell r="AL1128">
            <v>5418.6088255494624</v>
          </cell>
        </row>
        <row r="1129">
          <cell r="AL1129">
            <v>5418.6088255494624</v>
          </cell>
        </row>
        <row r="1130">
          <cell r="AL1130">
            <v>5418.6088255494624</v>
          </cell>
        </row>
        <row r="1131">
          <cell r="AL1131">
            <v>5418.6088255494624</v>
          </cell>
        </row>
        <row r="1132">
          <cell r="AL1132">
            <v>5418.6088255494624</v>
          </cell>
        </row>
        <row r="1133">
          <cell r="AL1133">
            <v>5418.6088255494624</v>
          </cell>
        </row>
        <row r="1134">
          <cell r="AL1134">
            <v>5418.6088255494624</v>
          </cell>
        </row>
        <row r="1135">
          <cell r="AL1135">
            <v>5418.6088255494624</v>
          </cell>
        </row>
        <row r="1136">
          <cell r="AL1136">
            <v>5418.6088255494624</v>
          </cell>
        </row>
        <row r="1137">
          <cell r="AL1137">
            <v>5418.6088255494624</v>
          </cell>
        </row>
        <row r="1138">
          <cell r="AL1138">
            <v>5418.6088255494624</v>
          </cell>
        </row>
        <row r="1139">
          <cell r="AL1139">
            <v>5418.6088255494624</v>
          </cell>
        </row>
        <row r="1140">
          <cell r="AL1140">
            <v>5418.6088255494624</v>
          </cell>
        </row>
        <row r="1141">
          <cell r="AL1141">
            <v>5177.703295201065</v>
          </cell>
        </row>
        <row r="1142">
          <cell r="AL1142">
            <v>5099.2019847500405</v>
          </cell>
        </row>
        <row r="1143">
          <cell r="AL1143">
            <v>5044.0368394356146</v>
          </cell>
        </row>
        <row r="1144">
          <cell r="AL1144">
            <v>4755.9213152385955</v>
          </cell>
        </row>
        <row r="1145">
          <cell r="AL1145">
            <v>4125.8807010660048</v>
          </cell>
        </row>
        <row r="1146">
          <cell r="AL1146">
            <v>4125.8807010660048</v>
          </cell>
        </row>
        <row r="1147">
          <cell r="AL1147">
            <v>4125.321458938115</v>
          </cell>
        </row>
        <row r="1148">
          <cell r="AL1148">
            <v>3853.2261961999802</v>
          </cell>
        </row>
        <row r="1149">
          <cell r="AL1149">
            <v>3853.2261961999802</v>
          </cell>
        </row>
        <row r="1150">
          <cell r="AL1150">
            <v>3853.2261961999802</v>
          </cell>
        </row>
        <row r="1151">
          <cell r="AL1151">
            <v>3853.2261961999802</v>
          </cell>
        </row>
        <row r="1152">
          <cell r="AL1152">
            <v>3853.2261961999802</v>
          </cell>
        </row>
        <row r="1153">
          <cell r="AL1153">
            <v>3853.2261961999802</v>
          </cell>
        </row>
        <row r="1154">
          <cell r="AL1154">
            <v>3853.2261961999802</v>
          </cell>
        </row>
        <row r="1155">
          <cell r="AL1155">
            <v>3853.2261961999802</v>
          </cell>
        </row>
        <row r="1156">
          <cell r="AL1156">
            <v>3853.2261961999802</v>
          </cell>
        </row>
        <row r="1157">
          <cell r="AL1157">
            <v>3417.7359440567802</v>
          </cell>
        </row>
        <row r="1158">
          <cell r="AL1158">
            <v>3346.3867783236319</v>
          </cell>
        </row>
        <row r="1159">
          <cell r="AL1159">
            <v>3192.4206963450893</v>
          </cell>
        </row>
        <row r="1160">
          <cell r="AL1160">
            <v>3217.6420857259013</v>
          </cell>
        </row>
        <row r="1161">
          <cell r="AL1161">
            <v>2925.8036461983061</v>
          </cell>
        </row>
        <row r="1162">
          <cell r="AL1162">
            <v>2914.5147811081602</v>
          </cell>
        </row>
        <row r="1163">
          <cell r="AL1163">
            <v>2896.0273701038668</v>
          </cell>
        </row>
        <row r="1164">
          <cell r="AL1164">
            <v>2741.25391547448</v>
          </cell>
        </row>
        <row r="1165">
          <cell r="AL1165">
            <v>2569.8558265552438</v>
          </cell>
        </row>
        <row r="1166">
          <cell r="AL1166">
            <v>2519.6915863513227</v>
          </cell>
        </row>
        <row r="1167">
          <cell r="AL1167">
            <v>2392.67423576175</v>
          </cell>
        </row>
        <row r="1168">
          <cell r="AL1168">
            <v>2287.8435668504972</v>
          </cell>
        </row>
        <row r="1169">
          <cell r="AL1169">
            <v>2287.8435668504972</v>
          </cell>
        </row>
        <row r="1170">
          <cell r="AL1170">
            <v>2287.8435668504972</v>
          </cell>
        </row>
        <row r="1171">
          <cell r="AL1171">
            <v>2287.8435668504972</v>
          </cell>
        </row>
        <row r="1172">
          <cell r="AL1172">
            <v>2287.8435668504972</v>
          </cell>
        </row>
        <row r="1173">
          <cell r="AL1173">
            <v>2287.8435668504972</v>
          </cell>
        </row>
        <row r="1174">
          <cell r="AL1174">
            <v>2287.8435668504972</v>
          </cell>
        </row>
        <row r="1175">
          <cell r="AL1175">
            <v>2287.8435668504972</v>
          </cell>
        </row>
        <row r="1176">
          <cell r="AL1176">
            <v>2287.8435668504972</v>
          </cell>
        </row>
        <row r="1177">
          <cell r="AL1177">
            <v>2287.8435668504972</v>
          </cell>
        </row>
        <row r="1178">
          <cell r="AL1178">
            <v>2287.8435668504972</v>
          </cell>
        </row>
        <row r="1179">
          <cell r="AL1179">
            <v>2287.8435668504972</v>
          </cell>
        </row>
        <row r="1180">
          <cell r="AL1180">
            <v>2287.8435668504972</v>
          </cell>
        </row>
        <row r="1181">
          <cell r="AL1181">
            <v>2287.8435668504972</v>
          </cell>
        </row>
        <row r="1182">
          <cell r="AL1182">
            <v>2287.8435668504972</v>
          </cell>
        </row>
        <row r="1183">
          <cell r="AL1183">
            <v>2287.8435668504972</v>
          </cell>
        </row>
        <row r="1184">
          <cell r="AL1184">
            <v>2287.8435668504972</v>
          </cell>
        </row>
        <row r="1185">
          <cell r="AL1185">
            <v>2287.8435668504972</v>
          </cell>
        </row>
        <row r="1186">
          <cell r="AL1186">
            <v>2287.8435668504972</v>
          </cell>
        </row>
        <row r="1187">
          <cell r="AL1187">
            <v>2287.8435668504972</v>
          </cell>
        </row>
        <row r="1188">
          <cell r="AL1188">
            <v>2287.8435668504972</v>
          </cell>
        </row>
        <row r="1189">
          <cell r="AL1189">
            <v>2287.8435668504972</v>
          </cell>
        </row>
        <row r="1190">
          <cell r="AL1190">
            <v>2287.8435668504972</v>
          </cell>
        </row>
        <row r="1191">
          <cell r="AL1191">
            <v>2313.3518161994075</v>
          </cell>
        </row>
        <row r="1192">
          <cell r="AL1192">
            <v>2213.8354598377473</v>
          </cell>
        </row>
        <row r="1193">
          <cell r="AL1193">
            <v>2268.1895760985585</v>
          </cell>
        </row>
        <row r="1194">
          <cell r="AL1194">
            <v>2187.3399239528103</v>
          </cell>
        </row>
        <row r="1195">
          <cell r="AL1195">
            <v>2137.3388599284676</v>
          </cell>
        </row>
        <row r="1196">
          <cell r="AL1196">
            <v>2137.3388599284676</v>
          </cell>
        </row>
        <row r="1197">
          <cell r="AL1197">
            <v>2074.3915586415792</v>
          </cell>
        </row>
        <row r="1198">
          <cell r="AL1198">
            <v>1948.7336484920581</v>
          </cell>
        </row>
        <row r="1199">
          <cell r="AL1199">
            <v>1919.9156552432246</v>
          </cell>
        </row>
        <row r="1200">
          <cell r="AL1200">
            <v>1675.7972559896532</v>
          </cell>
        </row>
        <row r="1201">
          <cell r="AL1201">
            <v>1652.5135403131449</v>
          </cell>
        </row>
        <row r="1202">
          <cell r="AL1202">
            <v>1642.5754025917524</v>
          </cell>
        </row>
        <row r="1203">
          <cell r="AL1203">
            <v>1615.766282274524</v>
          </cell>
        </row>
        <row r="1204">
          <cell r="AL1204">
            <v>1612.3157608576564</v>
          </cell>
        </row>
        <row r="1205">
          <cell r="AL1205">
            <v>1612.2998598373022</v>
          </cell>
        </row>
        <row r="1206">
          <cell r="AL1206">
            <v>1394.4717820047329</v>
          </cell>
        </row>
        <row r="1207">
          <cell r="AL1207">
            <v>1389.09137862752</v>
          </cell>
        </row>
        <row r="1208">
          <cell r="AL1208">
            <v>1350.9568325909299</v>
          </cell>
        </row>
        <row r="1209">
          <cell r="AL1209">
            <v>1294.7564833633692</v>
          </cell>
        </row>
        <row r="1210">
          <cell r="AL1210">
            <v>1275.8027164474802</v>
          </cell>
        </row>
        <row r="1211">
          <cell r="AL1211">
            <v>1287.0877681650272</v>
          </cell>
        </row>
        <row r="1212">
          <cell r="AL1212">
            <v>1283.0292681511987</v>
          </cell>
        </row>
        <row r="1213">
          <cell r="AL1213">
            <v>1289.114328148464</v>
          </cell>
        </row>
        <row r="1214">
          <cell r="AL1214">
            <v>1140.5097438447904</v>
          </cell>
        </row>
        <row r="1215">
          <cell r="AL1215">
            <v>1162.6791918028587</v>
          </cell>
        </row>
        <row r="1216">
          <cell r="AL1216">
            <v>1113.2118782847999</v>
          </cell>
        </row>
        <row r="1217">
          <cell r="AL1217">
            <v>1090.8185534464765</v>
          </cell>
        </row>
        <row r="1218">
          <cell r="AL1218">
            <v>1059.0987223448133</v>
          </cell>
        </row>
        <row r="1219">
          <cell r="AL1219">
            <v>1076.158970238391</v>
          </cell>
        </row>
        <row r="1220">
          <cell r="AL1220">
            <v>969.29692985508007</v>
          </cell>
        </row>
        <row r="1221">
          <cell r="AL1221">
            <v>973.12923756771579</v>
          </cell>
        </row>
        <row r="1222">
          <cell r="AL1222">
            <v>911.10129641148603</v>
          </cell>
        </row>
        <row r="1223">
          <cell r="AL1223">
            <v>911.10129641148603</v>
          </cell>
        </row>
        <row r="1224">
          <cell r="AL1224">
            <v>857.25844718409883</v>
          </cell>
        </row>
        <row r="1225">
          <cell r="AL1225">
            <v>795.29389864543998</v>
          </cell>
        </row>
        <row r="1226">
          <cell r="AL1226">
            <v>794.48477427884688</v>
          </cell>
        </row>
        <row r="1227">
          <cell r="AL1227">
            <v>781.40505778059503</v>
          </cell>
        </row>
        <row r="1228">
          <cell r="AL1228">
            <v>687.62365371076407</v>
          </cell>
        </row>
        <row r="1229">
          <cell r="AL1229">
            <v>591.84657525378009</v>
          </cell>
        </row>
        <row r="1230">
          <cell r="AL1230">
            <v>606.09539712163405</v>
          </cell>
        </row>
        <row r="1231">
          <cell r="AL1231">
            <v>449.17202296623253</v>
          </cell>
        </row>
        <row r="1232">
          <cell r="AL1232">
            <v>445.06086372118222</v>
          </cell>
        </row>
        <row r="1233">
          <cell r="AL1233">
            <v>429.02543017742568</v>
          </cell>
        </row>
        <row r="1234">
          <cell r="AL1234">
            <v>397.89107594803397</v>
          </cell>
        </row>
        <row r="1235">
          <cell r="AL1235">
            <v>354.04797693548932</v>
          </cell>
        </row>
        <row r="1236">
          <cell r="AL1236">
            <v>338.7147458294674</v>
          </cell>
        </row>
        <row r="1237">
          <cell r="AL1237">
            <v>338.69845206643924</v>
          </cell>
        </row>
        <row r="1238">
          <cell r="AL1238">
            <v>319.19708259077288</v>
          </cell>
        </row>
        <row r="1239">
          <cell r="AL1239">
            <v>310.64233364019822</v>
          </cell>
        </row>
        <row r="1240">
          <cell r="AL1240">
            <v>300.58938267232003</v>
          </cell>
        </row>
        <row r="1241">
          <cell r="AL1241">
            <v>297.1423673594586</v>
          </cell>
        </row>
        <row r="1242">
          <cell r="AL1242">
            <v>286.8895220180051</v>
          </cell>
        </row>
        <row r="1243">
          <cell r="AL1243">
            <v>270.12653377762524</v>
          </cell>
        </row>
        <row r="1244">
          <cell r="AL1244">
            <v>270.12653377762524</v>
          </cell>
        </row>
        <row r="1245">
          <cell r="AL1245">
            <v>270.12653377762524</v>
          </cell>
        </row>
        <row r="1246">
          <cell r="AL1246">
            <v>266.18308072977669</v>
          </cell>
        </row>
        <row r="1247">
          <cell r="AL1247">
            <v>272.42742750814716</v>
          </cell>
        </row>
        <row r="1248">
          <cell r="AL1248">
            <v>260.58592156508843</v>
          </cell>
        </row>
        <row r="1249">
          <cell r="AL1249">
            <v>221.66022373793831</v>
          </cell>
        </row>
        <row r="1250">
          <cell r="AL1250">
            <v>221.66022373793831</v>
          </cell>
        </row>
        <row r="1251">
          <cell r="AL1251">
            <v>221.66022373793831</v>
          </cell>
        </row>
        <row r="1252">
          <cell r="AL1252">
            <v>214.52066559888993</v>
          </cell>
        </row>
        <row r="1253">
          <cell r="AL1253">
            <v>214.52066559888993</v>
          </cell>
        </row>
        <row r="1254">
          <cell r="AL1254">
            <v>210.54541051033294</v>
          </cell>
        </row>
        <row r="1255">
          <cell r="AL1255">
            <v>215.9388198035262</v>
          </cell>
        </row>
        <row r="1256">
          <cell r="AL1256">
            <v>215.9388198035262</v>
          </cell>
        </row>
        <row r="1257">
          <cell r="AL1257">
            <v>215.9388198035262</v>
          </cell>
        </row>
        <row r="1258">
          <cell r="AL1258">
            <v>215.9388198035262</v>
          </cell>
        </row>
        <row r="1259">
          <cell r="AL1259">
            <v>215.9388198035262</v>
          </cell>
        </row>
        <row r="1260">
          <cell r="AL1260">
            <v>215.9388198035262</v>
          </cell>
        </row>
        <row r="1261">
          <cell r="AL1261">
            <v>215.9388198035262</v>
          </cell>
        </row>
        <row r="1262">
          <cell r="AL1262">
            <v>215.9388198035262</v>
          </cell>
        </row>
        <row r="1263">
          <cell r="AL1263">
            <v>215.9388198035262</v>
          </cell>
        </row>
        <row r="1264">
          <cell r="AL1264">
            <v>215.9388198035262</v>
          </cell>
        </row>
        <row r="1265">
          <cell r="AL1265">
            <v>201.00479829779613</v>
          </cell>
        </row>
        <row r="1266">
          <cell r="AL1266">
            <v>201.00479829779613</v>
          </cell>
        </row>
        <row r="1267">
          <cell r="AL1267">
            <v>201.00479829779613</v>
          </cell>
        </row>
        <row r="1268">
          <cell r="AL1268">
            <v>187.52663136036145</v>
          </cell>
        </row>
        <row r="1269">
          <cell r="AL1269">
            <v>183.91543327427487</v>
          </cell>
        </row>
        <row r="1270">
          <cell r="AL1270">
            <v>183.91543327427487</v>
          </cell>
        </row>
        <row r="1271">
          <cell r="AL1271">
            <v>169.18349561696002</v>
          </cell>
        </row>
        <row r="1272">
          <cell r="AL1272">
            <v>165.54037194016001</v>
          </cell>
        </row>
        <row r="1273">
          <cell r="AL1273">
            <v>164.39722169827522</v>
          </cell>
        </row>
        <row r="1274">
          <cell r="AL1274">
            <v>150.15333520497501</v>
          </cell>
        </row>
        <row r="1275">
          <cell r="AL1275">
            <v>139.83357299508103</v>
          </cell>
        </row>
        <row r="1276">
          <cell r="AL1276">
            <v>139.83357299508103</v>
          </cell>
        </row>
        <row r="1277">
          <cell r="AL1277">
            <v>139.83357299508103</v>
          </cell>
        </row>
        <row r="1278">
          <cell r="AL1278">
            <v>140.19090415060191</v>
          </cell>
        </row>
        <row r="1279">
          <cell r="AL1279">
            <v>140.17483089857822</v>
          </cell>
        </row>
        <row r="1280">
          <cell r="AL1280">
            <v>140.17483089857822</v>
          </cell>
        </row>
        <row r="1281">
          <cell r="AL1281">
            <v>140.17483089857822</v>
          </cell>
        </row>
        <row r="1282">
          <cell r="AL1282">
            <v>140.17483089857822</v>
          </cell>
        </row>
        <row r="1283">
          <cell r="AL1283">
            <v>140.17483089857822</v>
          </cell>
        </row>
        <row r="1284">
          <cell r="AL1284">
            <v>140.17483089857822</v>
          </cell>
        </row>
        <row r="1285">
          <cell r="AL1285">
            <v>137.78006016615242</v>
          </cell>
        </row>
        <row r="1286">
          <cell r="AL1286">
            <v>134.39387250516489</v>
          </cell>
        </row>
        <row r="1287">
          <cell r="AL1287">
            <v>133.36185771091024</v>
          </cell>
        </row>
        <row r="1288">
          <cell r="AL1288">
            <v>122.34245060543023</v>
          </cell>
        </row>
        <row r="1289">
          <cell r="AL1289">
            <v>125.81769962206519</v>
          </cell>
        </row>
        <row r="1290">
          <cell r="AL1290">
            <v>125.81769962206519</v>
          </cell>
        </row>
        <row r="1291">
          <cell r="AL1291">
            <v>120.66100610190001</v>
          </cell>
        </row>
        <row r="1292">
          <cell r="AL1292">
            <v>120.59787411702</v>
          </cell>
        </row>
        <row r="1293">
          <cell r="AL1293">
            <v>116.91683522030249</v>
          </cell>
        </row>
        <row r="1294">
          <cell r="AL1294">
            <v>106.45733127155646</v>
          </cell>
        </row>
        <row r="1295">
          <cell r="AL1295">
            <v>101.88074560511998</v>
          </cell>
        </row>
        <row r="1296">
          <cell r="AL1296">
            <v>94.302000000000007</v>
          </cell>
        </row>
        <row r="1297">
          <cell r="AL1297">
            <v>99.097651040056945</v>
          </cell>
        </row>
        <row r="1298">
          <cell r="AL1298">
            <v>99.097651040056945</v>
          </cell>
        </row>
        <row r="1299">
          <cell r="AL1299">
            <v>99.097651040056945</v>
          </cell>
        </row>
        <row r="1300">
          <cell r="AL1300">
            <v>88.615909750760267</v>
          </cell>
        </row>
        <row r="1301">
          <cell r="AL1301">
            <v>81.736511238990474</v>
          </cell>
        </row>
        <row r="1302">
          <cell r="AL1302">
            <v>79.654949377446542</v>
          </cell>
        </row>
        <row r="1303">
          <cell r="AL1303">
            <v>51.897669468169724</v>
          </cell>
        </row>
        <row r="1304">
          <cell r="AL1304">
            <v>40.121628089462497</v>
          </cell>
        </row>
        <row r="1305">
          <cell r="AL1305">
            <v>11.194318329376511</v>
          </cell>
        </row>
        <row r="1306">
          <cell r="AL1306">
            <v>0</v>
          </cell>
        </row>
        <row r="1307">
          <cell r="AL1307">
            <v>0</v>
          </cell>
        </row>
        <row r="1308">
          <cell r="AL1308">
            <v>0</v>
          </cell>
        </row>
        <row r="1309">
          <cell r="AL1309">
            <v>0</v>
          </cell>
        </row>
        <row r="1310">
          <cell r="AL1310">
            <v>30000</v>
          </cell>
        </row>
        <row r="1311">
          <cell r="AL1311">
            <v>30000</v>
          </cell>
        </row>
        <row r="1312">
          <cell r="AL1312">
            <v>10000</v>
          </cell>
        </row>
        <row r="1313">
          <cell r="AL1313">
            <v>10000</v>
          </cell>
        </row>
        <row r="1314">
          <cell r="AL1314">
            <v>40000</v>
          </cell>
        </row>
        <row r="1315">
          <cell r="AL1315">
            <v>40000</v>
          </cell>
        </row>
        <row r="1316">
          <cell r="AL1316">
            <v>0</v>
          </cell>
        </row>
        <row r="1317">
          <cell r="AL1317">
            <v>0</v>
          </cell>
        </row>
        <row r="1318">
          <cell r="AL1318">
            <v>0</v>
          </cell>
        </row>
        <row r="1319">
          <cell r="AL1319">
            <v>0</v>
          </cell>
        </row>
        <row r="1320">
          <cell r="AL1320">
            <v>0</v>
          </cell>
        </row>
        <row r="1321">
          <cell r="AL1321">
            <v>0</v>
          </cell>
        </row>
        <row r="1322">
          <cell r="AL1322">
            <v>0</v>
          </cell>
        </row>
        <row r="1323">
          <cell r="AL1323">
            <v>0</v>
          </cell>
        </row>
        <row r="1324">
          <cell r="AL1324">
            <v>0</v>
          </cell>
        </row>
        <row r="1325">
          <cell r="AL1325">
            <v>0</v>
          </cell>
        </row>
        <row r="1326">
          <cell r="AL1326">
            <v>0</v>
          </cell>
        </row>
        <row r="1327">
          <cell r="AL1327">
            <v>0</v>
          </cell>
        </row>
        <row r="1328">
          <cell r="AL1328">
            <v>0</v>
          </cell>
        </row>
        <row r="1329">
          <cell r="AL1329">
            <v>0</v>
          </cell>
        </row>
        <row r="1330">
          <cell r="AL1330">
            <v>522906.82337664574</v>
          </cell>
        </row>
        <row r="1331">
          <cell r="AL1331">
            <v>173351.51421724609</v>
          </cell>
        </row>
        <row r="1332">
          <cell r="AL1332">
            <v>163395.49079527808</v>
          </cell>
        </row>
        <row r="1333">
          <cell r="AL1333">
            <v>103513.13428668512</v>
          </cell>
        </row>
        <row r="1334">
          <cell r="AL1334">
            <v>52122.42387866816</v>
          </cell>
        </row>
        <row r="1335">
          <cell r="AL1335">
            <v>46412.619498692155</v>
          </cell>
        </row>
        <row r="1336">
          <cell r="AL1336">
            <v>32942.454817751037</v>
          </cell>
        </row>
        <row r="1337">
          <cell r="AL1337">
            <v>31185.550504780156</v>
          </cell>
        </row>
        <row r="1338">
          <cell r="AL1338">
            <v>29428.852107495357</v>
          </cell>
        </row>
        <row r="1339">
          <cell r="AL1339">
            <v>26939.711614823998</v>
          </cell>
        </row>
        <row r="1340">
          <cell r="AL1340">
            <v>26646.836150545598</v>
          </cell>
        </row>
        <row r="1341">
          <cell r="AL1341">
            <v>26646.836150545598</v>
          </cell>
        </row>
        <row r="1342">
          <cell r="AL1342">
            <v>25475.682766131518</v>
          </cell>
        </row>
        <row r="1343">
          <cell r="AL1343">
            <v>24304.370985035839</v>
          </cell>
        </row>
        <row r="1344">
          <cell r="AL1344">
            <v>20790.45148141696</v>
          </cell>
        </row>
        <row r="1345">
          <cell r="AL1345">
            <v>19619.20305899392</v>
          </cell>
        </row>
        <row r="1346">
          <cell r="AL1346">
            <v>18155.14253096512</v>
          </cell>
        </row>
        <row r="1347">
          <cell r="AL1347">
            <v>17569.439121412797</v>
          </cell>
        </row>
        <row r="1348">
          <cell r="AL1348">
            <v>16984.5593746048</v>
          </cell>
        </row>
        <row r="1349">
          <cell r="AL1349">
            <v>11566.569201140479</v>
          </cell>
        </row>
        <row r="1350">
          <cell r="AL1350">
            <v>11420.068110328641</v>
          </cell>
        </row>
        <row r="1351">
          <cell r="AL1351">
            <v>8932.3056687871995</v>
          </cell>
        </row>
        <row r="1352">
          <cell r="AL1352">
            <v>8931.0226556662401</v>
          </cell>
        </row>
        <row r="1353">
          <cell r="AL1353">
            <v>8784.6166028633597</v>
          </cell>
        </row>
        <row r="1354">
          <cell r="AL1354">
            <v>8638.3847864102408</v>
          </cell>
        </row>
        <row r="1355">
          <cell r="AL1355">
            <v>6295.61866720544</v>
          </cell>
        </row>
        <row r="1356">
          <cell r="AL1356">
            <v>6295.61866720544</v>
          </cell>
        </row>
        <row r="1357">
          <cell r="AL1357">
            <v>6295.61866720544</v>
          </cell>
        </row>
        <row r="1358">
          <cell r="AL1358">
            <v>6149.1809350662397</v>
          </cell>
        </row>
        <row r="1359">
          <cell r="AL1359">
            <v>5563.5408841865601</v>
          </cell>
        </row>
        <row r="1360">
          <cell r="AL1360">
            <v>5417.1031520473598</v>
          </cell>
        </row>
        <row r="1361">
          <cell r="AL1361">
            <v>3806.57321254304</v>
          </cell>
        </row>
        <row r="1362">
          <cell r="AL1362">
            <v>3220.9490013315199</v>
          </cell>
        </row>
        <row r="1363">
          <cell r="AL1363">
            <v>2781.7625222592001</v>
          </cell>
        </row>
        <row r="1364">
          <cell r="AL1364">
            <v>2781.7625222592001</v>
          </cell>
        </row>
        <row r="1365">
          <cell r="AL1365">
            <v>2488.9187373171198</v>
          </cell>
        </row>
        <row r="1366">
          <cell r="AL1366">
            <v>1774.8189776598399</v>
          </cell>
        </row>
        <row r="1367">
          <cell r="AL1367">
            <v>1612.44653935168</v>
          </cell>
        </row>
        <row r="1368">
          <cell r="AL1368">
            <v>1464.0130090243199</v>
          </cell>
        </row>
        <row r="1369">
          <cell r="AL1369">
            <v>1316.4348207776</v>
          </cell>
        </row>
        <row r="1370">
          <cell r="AL1370">
            <v>1316.4348207776</v>
          </cell>
        </row>
        <row r="1371">
          <cell r="AL1371">
            <v>1006.1933914736702</v>
          </cell>
        </row>
        <row r="1372">
          <cell r="AL1372">
            <v>61.109439761279994</v>
          </cell>
        </row>
        <row r="1373">
          <cell r="AL1373">
            <v>63.021461084555469</v>
          </cell>
        </row>
        <row r="1374">
          <cell r="AL1374">
            <v>63.021461084555469</v>
          </cell>
        </row>
        <row r="1375">
          <cell r="AL1375">
            <v>61.358581381098382</v>
          </cell>
        </row>
        <row r="1376">
          <cell r="AL1376">
            <v>27814076.382916737</v>
          </cell>
        </row>
        <row r="1377">
          <cell r="AL1377">
            <v>6963200</v>
          </cell>
        </row>
        <row r="1378">
          <cell r="AL1378">
            <v>2099907.352173164</v>
          </cell>
        </row>
        <row r="1379">
          <cell r="AL1379">
            <v>996882.25203898991</v>
          </cell>
        </row>
        <row r="1380">
          <cell r="AL1380">
            <v>886153.72878317488</v>
          </cell>
        </row>
        <row r="1381">
          <cell r="AL1381">
            <v>734742.10558032431</v>
          </cell>
        </row>
        <row r="1382">
          <cell r="AL1382">
            <v>489714.37186629581</v>
          </cell>
        </row>
        <row r="1383">
          <cell r="AL1383">
            <v>448397.87341638195</v>
          </cell>
        </row>
        <row r="1384">
          <cell r="AL1384">
            <v>355375.34067422728</v>
          </cell>
        </row>
        <row r="1385">
          <cell r="AL1385">
            <v>351788.49629510712</v>
          </cell>
        </row>
        <row r="1386">
          <cell r="AL1386">
            <v>349010.83651595778</v>
          </cell>
        </row>
        <row r="1387">
          <cell r="AL1387">
            <v>241622.87821501496</v>
          </cell>
        </row>
        <row r="1388">
          <cell r="AL1388">
            <v>225945.78282998814</v>
          </cell>
        </row>
        <row r="1389">
          <cell r="AL1389">
            <v>194261.41207750025</v>
          </cell>
        </row>
        <row r="1390">
          <cell r="AL1390">
            <v>191632.38285729216</v>
          </cell>
        </row>
        <row r="1391">
          <cell r="AL1391">
            <v>187928.9070537168</v>
          </cell>
        </row>
        <row r="1392">
          <cell r="AL1392">
            <v>164503.40475736355</v>
          </cell>
        </row>
        <row r="1393">
          <cell r="AL1393">
            <v>132731.14715912231</v>
          </cell>
        </row>
        <row r="1394">
          <cell r="AL1394">
            <v>134234.93589241864</v>
          </cell>
        </row>
        <row r="1395">
          <cell r="AL1395">
            <v>139560.39390457448</v>
          </cell>
        </row>
        <row r="1396">
          <cell r="AL1396">
            <v>53897.135837187248</v>
          </cell>
        </row>
        <row r="1397">
          <cell r="AL1397">
            <v>53693.971161298148</v>
          </cell>
        </row>
        <row r="1398">
          <cell r="AL1398">
            <v>52681.447921307823</v>
          </cell>
        </row>
        <row r="1399">
          <cell r="AL1399">
            <v>45953.427535722411</v>
          </cell>
        </row>
        <row r="1400">
          <cell r="AL1400">
            <v>41894.490910488501</v>
          </cell>
        </row>
        <row r="1401">
          <cell r="AL1401">
            <v>39068.359311700988</v>
          </cell>
        </row>
        <row r="1402">
          <cell r="AL1402">
            <v>39068.359311700988</v>
          </cell>
        </row>
        <row r="1403">
          <cell r="AL1403">
            <v>39068.359311700988</v>
          </cell>
        </row>
        <row r="1404">
          <cell r="AL1404">
            <v>36642.93200799336</v>
          </cell>
        </row>
        <row r="1405">
          <cell r="AL1405">
            <v>37185.312603069076</v>
          </cell>
        </row>
        <row r="1406">
          <cell r="AL1406">
            <v>34244.728975193597</v>
          </cell>
        </row>
        <row r="1407">
          <cell r="AL1407">
            <v>35465.10129682305</v>
          </cell>
        </row>
        <row r="1408">
          <cell r="AL1408">
            <v>36142.798247706072</v>
          </cell>
        </row>
        <row r="1409">
          <cell r="AL1409">
            <v>31962.057374965319</v>
          </cell>
        </row>
        <row r="1410">
          <cell r="AL1410">
            <v>30777.092738463169</v>
          </cell>
        </row>
        <row r="1411">
          <cell r="AL1411">
            <v>33399.213413353878</v>
          </cell>
        </row>
        <row r="1412">
          <cell r="AL1412">
            <v>29596.355697300482</v>
          </cell>
        </row>
        <row r="1413">
          <cell r="AL1413">
            <v>30852.37472733204</v>
          </cell>
        </row>
        <row r="1414">
          <cell r="AL1414">
            <v>28888.431128030694</v>
          </cell>
        </row>
        <row r="1415">
          <cell r="AL1415">
            <v>26846.993569822334</v>
          </cell>
        </row>
        <row r="1416">
          <cell r="AL1416">
            <v>26846.993569822334</v>
          </cell>
        </row>
        <row r="1417">
          <cell r="AL1417">
            <v>26846.993569822334</v>
          </cell>
        </row>
        <row r="1418">
          <cell r="AL1418">
            <v>25262.070500000002</v>
          </cell>
        </row>
        <row r="1419">
          <cell r="AL1419">
            <v>27076.796695745325</v>
          </cell>
        </row>
        <row r="1420">
          <cell r="AL1420">
            <v>23437.054640880797</v>
          </cell>
        </row>
        <row r="1421">
          <cell r="AL1421">
            <v>24130.558668041383</v>
          </cell>
        </row>
        <row r="1422">
          <cell r="AL1422">
            <v>21889.820908394289</v>
          </cell>
        </row>
        <row r="1423">
          <cell r="AL1423">
            <v>20046.320954453113</v>
          </cell>
        </row>
        <row r="1424">
          <cell r="AL1424">
            <v>19662.788343509135</v>
          </cell>
        </row>
        <row r="1425">
          <cell r="AL1425">
            <v>19662.788343509135</v>
          </cell>
        </row>
        <row r="1426">
          <cell r="AL1426">
            <v>18920.783129699441</v>
          </cell>
        </row>
        <row r="1427">
          <cell r="AL1427">
            <v>18745.316776469423</v>
          </cell>
        </row>
        <row r="1428">
          <cell r="AL1428">
            <v>20365.302250915945</v>
          </cell>
        </row>
        <row r="1429">
          <cell r="AL1429">
            <v>18360.765910985912</v>
          </cell>
        </row>
        <row r="1430">
          <cell r="AL1430">
            <v>17281.133514852863</v>
          </cell>
        </row>
        <row r="1431">
          <cell r="AL1431">
            <v>17065.817798236265</v>
          </cell>
        </row>
        <row r="1432">
          <cell r="AL1432">
            <v>16224.668700951674</v>
          </cell>
        </row>
        <row r="1433">
          <cell r="AL1433">
            <v>16607.577377274774</v>
          </cell>
        </row>
        <row r="1434">
          <cell r="AL1434">
            <v>16546.457994272707</v>
          </cell>
        </row>
        <row r="1435">
          <cell r="AL1435">
            <v>16546.457994272707</v>
          </cell>
        </row>
        <row r="1436">
          <cell r="AL1436">
            <v>16584.968000575529</v>
          </cell>
        </row>
        <row r="1437">
          <cell r="AL1437">
            <v>14386.362766651841</v>
          </cell>
        </row>
        <row r="1438">
          <cell r="AL1438">
            <v>14229.807213978282</v>
          </cell>
        </row>
        <row r="1439">
          <cell r="AL1439">
            <v>13993.628155948267</v>
          </cell>
        </row>
        <row r="1440">
          <cell r="AL1440">
            <v>15262.287714144271</v>
          </cell>
        </row>
        <row r="1441">
          <cell r="AL1441">
            <v>13898.351750341259</v>
          </cell>
        </row>
        <row r="1442">
          <cell r="AL1442">
            <v>13526.437282309158</v>
          </cell>
        </row>
        <row r="1443">
          <cell r="AL1443">
            <v>13526.437282309158</v>
          </cell>
        </row>
        <row r="1444">
          <cell r="AL1444">
            <v>13526.437282309158</v>
          </cell>
        </row>
        <row r="1445">
          <cell r="AL1445">
            <v>13552.072378580975</v>
          </cell>
        </row>
        <row r="1446">
          <cell r="AL1446">
            <v>13088.988508664195</v>
          </cell>
        </row>
        <row r="1447">
          <cell r="AL1447">
            <v>12845.44918053738</v>
          </cell>
        </row>
        <row r="1448">
          <cell r="AL1448">
            <v>12944.489924027075</v>
          </cell>
        </row>
        <row r="1449">
          <cell r="AL1449">
            <v>13006.448274509392</v>
          </cell>
        </row>
        <row r="1450">
          <cell r="AL1450">
            <v>13006.448274509392</v>
          </cell>
        </row>
        <row r="1451">
          <cell r="AL1451">
            <v>12958.565362695183</v>
          </cell>
        </row>
        <row r="1452">
          <cell r="AL1452">
            <v>12958.565362695183</v>
          </cell>
        </row>
        <row r="1453">
          <cell r="AL1453">
            <v>12550.284498631587</v>
          </cell>
        </row>
        <row r="1454">
          <cell r="AL1454">
            <v>12569.503887465529</v>
          </cell>
        </row>
        <row r="1455">
          <cell r="AL1455">
            <v>11696.3277627072</v>
          </cell>
        </row>
        <row r="1456">
          <cell r="AL1456">
            <v>11940.875778219477</v>
          </cell>
        </row>
        <row r="1457">
          <cell r="AL1457">
            <v>11904.044669077628</v>
          </cell>
        </row>
        <row r="1458">
          <cell r="AL1458">
            <v>11192.214483847039</v>
          </cell>
        </row>
        <row r="1459">
          <cell r="AL1459">
            <v>11051.001425304481</v>
          </cell>
        </row>
        <row r="1460">
          <cell r="AL1460">
            <v>12209.875718460433</v>
          </cell>
        </row>
        <row r="1461">
          <cell r="AL1461">
            <v>10154.527240008481</v>
          </cell>
        </row>
        <row r="1462">
          <cell r="AL1462">
            <v>10154.527240008481</v>
          </cell>
        </row>
        <row r="1463">
          <cell r="AL1463">
            <v>10154.527240008481</v>
          </cell>
        </row>
        <row r="1464">
          <cell r="AL1464">
            <v>9920.2416115945598</v>
          </cell>
        </row>
        <row r="1465">
          <cell r="AL1465">
            <v>10048.547114152729</v>
          </cell>
        </row>
        <row r="1466">
          <cell r="AL1466">
            <v>9774.4216265136001</v>
          </cell>
        </row>
        <row r="1467">
          <cell r="AL1467">
            <v>9676.128841584059</v>
          </cell>
        </row>
        <row r="1468">
          <cell r="AL1468">
            <v>9353.7116192932044</v>
          </cell>
        </row>
        <row r="1469">
          <cell r="AL1469">
            <v>9427.3319966892323</v>
          </cell>
        </row>
        <row r="1470">
          <cell r="AL1470">
            <v>9274.9061624176484</v>
          </cell>
        </row>
        <row r="1471">
          <cell r="AL1471">
            <v>9162.4951965737382</v>
          </cell>
        </row>
        <row r="1472">
          <cell r="AL1472">
            <v>9162.4792182272286</v>
          </cell>
        </row>
        <row r="1473">
          <cell r="AL1473">
            <v>8959.3981165490568</v>
          </cell>
        </row>
        <row r="1474">
          <cell r="AL1474">
            <v>8903.7445453092587</v>
          </cell>
        </row>
        <row r="1475">
          <cell r="AL1475">
            <v>8659.5048726683181</v>
          </cell>
        </row>
        <row r="1476">
          <cell r="AL1476">
            <v>8532.900948607954</v>
          </cell>
        </row>
        <row r="1477">
          <cell r="AL1477">
            <v>8643.9196627370402</v>
          </cell>
        </row>
        <row r="1478">
          <cell r="AL1478">
            <v>7809.20983757056</v>
          </cell>
        </row>
        <row r="1479">
          <cell r="AL1479">
            <v>7790.9275368389681</v>
          </cell>
        </row>
        <row r="1480">
          <cell r="AL1480">
            <v>7790.9275368389681</v>
          </cell>
        </row>
        <row r="1481">
          <cell r="AL1481">
            <v>7790.9275368389681</v>
          </cell>
        </row>
        <row r="1482">
          <cell r="AL1482">
            <v>7790.9275368389681</v>
          </cell>
        </row>
        <row r="1483">
          <cell r="AL1483">
            <v>7790.9275368389681</v>
          </cell>
        </row>
        <row r="1484">
          <cell r="AL1484">
            <v>7667.4720148087408</v>
          </cell>
        </row>
        <row r="1485">
          <cell r="AL1485">
            <v>7356.5745388456153</v>
          </cell>
        </row>
        <row r="1486">
          <cell r="AL1486">
            <v>7395.447915366808</v>
          </cell>
        </row>
        <row r="1487">
          <cell r="AL1487">
            <v>7381.3195268379868</v>
          </cell>
        </row>
        <row r="1488">
          <cell r="AL1488">
            <v>7193.6273611250499</v>
          </cell>
        </row>
        <row r="1489">
          <cell r="AL1489">
            <v>7109.1235860903789</v>
          </cell>
        </row>
        <row r="1490">
          <cell r="AL1490">
            <v>7278.442503946917</v>
          </cell>
        </row>
        <row r="1491">
          <cell r="AL1491">
            <v>7207.7822892220329</v>
          </cell>
        </row>
        <row r="1492">
          <cell r="AL1492">
            <v>6351.5124999999998</v>
          </cell>
        </row>
        <row r="1493">
          <cell r="AL1493">
            <v>6307.6962592169339</v>
          </cell>
        </row>
        <row r="1494">
          <cell r="AL1494">
            <v>6306.9171092195766</v>
          </cell>
        </row>
        <row r="1495">
          <cell r="AL1495">
            <v>6254.3642369488534</v>
          </cell>
        </row>
        <row r="1496">
          <cell r="AL1496">
            <v>6274.2492812207956</v>
          </cell>
        </row>
        <row r="1497">
          <cell r="AL1497">
            <v>6165.684246433324</v>
          </cell>
        </row>
        <row r="1498">
          <cell r="AL1498">
            <v>5924.7354999999998</v>
          </cell>
        </row>
        <row r="1499">
          <cell r="AL1499">
            <v>6284.7519437327646</v>
          </cell>
        </row>
        <row r="1500">
          <cell r="AL1500">
            <v>6284.7519437327646</v>
          </cell>
        </row>
        <row r="1501">
          <cell r="AL1501">
            <v>6284.7519437327646</v>
          </cell>
        </row>
        <row r="1502">
          <cell r="AL1502">
            <v>5782.6510138438398</v>
          </cell>
        </row>
        <row r="1503">
          <cell r="AL1503">
            <v>5853.0425779217367</v>
          </cell>
        </row>
        <row r="1504">
          <cell r="AL1504">
            <v>5503.1917484969599</v>
          </cell>
        </row>
        <row r="1505">
          <cell r="AL1505">
            <v>5535.1940191533176</v>
          </cell>
        </row>
        <row r="1506">
          <cell r="AL1506">
            <v>5649.6948328463268</v>
          </cell>
        </row>
        <row r="1507">
          <cell r="AL1507">
            <v>5648.0038346124629</v>
          </cell>
        </row>
        <row r="1508">
          <cell r="AL1508">
            <v>5968.8832816318127</v>
          </cell>
        </row>
        <row r="1509">
          <cell r="AL1509">
            <v>5414.7108571438439</v>
          </cell>
        </row>
        <row r="1510">
          <cell r="AL1510">
            <v>5342.7007529176362</v>
          </cell>
        </row>
        <row r="1511">
          <cell r="AL1511">
            <v>5193.9410905457426</v>
          </cell>
        </row>
        <row r="1512">
          <cell r="AL1512">
            <v>5307.6281313722193</v>
          </cell>
        </row>
        <row r="1513">
          <cell r="AL1513">
            <v>5135.9605829464208</v>
          </cell>
        </row>
        <row r="1514">
          <cell r="AL1514">
            <v>4892.9813561395204</v>
          </cell>
        </row>
        <row r="1515">
          <cell r="AL1515">
            <v>4919.009829573235</v>
          </cell>
        </row>
        <row r="1516">
          <cell r="AL1516">
            <v>4919.009829573235</v>
          </cell>
        </row>
        <row r="1517">
          <cell r="AL1517">
            <v>4814.68585407705</v>
          </cell>
        </row>
        <row r="1518">
          <cell r="AL1518">
            <v>4980.9447060114189</v>
          </cell>
        </row>
        <row r="1519">
          <cell r="AL1519">
            <v>4786.6626724101934</v>
          </cell>
        </row>
        <row r="1520">
          <cell r="AL1520">
            <v>4505.792632675817</v>
          </cell>
        </row>
        <row r="1521">
          <cell r="AL1521">
            <v>4434.5503989681301</v>
          </cell>
        </row>
        <row r="1522">
          <cell r="AL1522">
            <v>4381.7010698314216</v>
          </cell>
        </row>
        <row r="1523">
          <cell r="AL1523">
            <v>4202.2421541136046</v>
          </cell>
        </row>
        <row r="1524">
          <cell r="AL1524">
            <v>4314.8230496232618</v>
          </cell>
        </row>
        <row r="1525">
          <cell r="AL1525">
            <v>4070.8580757926397</v>
          </cell>
        </row>
        <row r="1526">
          <cell r="AL1526">
            <v>4149.9073869321019</v>
          </cell>
        </row>
        <row r="1527">
          <cell r="AL1527">
            <v>3830.7446626588116</v>
          </cell>
        </row>
        <row r="1528">
          <cell r="AL1528">
            <v>3779.0597089491202</v>
          </cell>
        </row>
        <row r="1529">
          <cell r="AL1529">
            <v>4154.477723710047</v>
          </cell>
        </row>
        <row r="1530">
          <cell r="AL1530">
            <v>3731.7309618319978</v>
          </cell>
        </row>
        <row r="1531">
          <cell r="AL1531">
            <v>3709.9624649670595</v>
          </cell>
        </row>
        <row r="1532">
          <cell r="AL1532">
            <v>3709.9624649670595</v>
          </cell>
        </row>
        <row r="1533">
          <cell r="AL1533">
            <v>3709.9624649670595</v>
          </cell>
        </row>
        <row r="1534">
          <cell r="AL1534">
            <v>3709.9624649670595</v>
          </cell>
        </row>
        <row r="1535">
          <cell r="AL1535">
            <v>3709.9624649670595</v>
          </cell>
        </row>
        <row r="1536">
          <cell r="AL1536">
            <v>3709.9624649670595</v>
          </cell>
        </row>
        <row r="1537">
          <cell r="AL1537">
            <v>3709.9624649670595</v>
          </cell>
        </row>
        <row r="1538">
          <cell r="AL1538">
            <v>3709.9624649670595</v>
          </cell>
        </row>
        <row r="1539">
          <cell r="AL1539">
            <v>3709.9624649670595</v>
          </cell>
        </row>
        <row r="1540">
          <cell r="AL1540">
            <v>3710.7191819445552</v>
          </cell>
        </row>
        <row r="1541">
          <cell r="AL1541">
            <v>3693.1671907346886</v>
          </cell>
        </row>
        <row r="1542">
          <cell r="AL1542">
            <v>3648.0334990521742</v>
          </cell>
        </row>
        <row r="1543">
          <cell r="AL1543">
            <v>3594.7125279963102</v>
          </cell>
        </row>
        <row r="1544">
          <cell r="AL1544">
            <v>3475.6350256761602</v>
          </cell>
        </row>
        <row r="1545">
          <cell r="AL1545">
            <v>3605.0073535130632</v>
          </cell>
        </row>
        <row r="1546">
          <cell r="AL1546">
            <v>3457.4669262966399</v>
          </cell>
        </row>
        <row r="1547">
          <cell r="AL1547">
            <v>3412.9099397625596</v>
          </cell>
        </row>
        <row r="1548">
          <cell r="AL1548">
            <v>3334.174</v>
          </cell>
        </row>
        <row r="1549">
          <cell r="AL1549">
            <v>3451.4254802984292</v>
          </cell>
        </row>
        <row r="1550">
          <cell r="AL1550">
            <v>3543.1203734968849</v>
          </cell>
        </row>
        <row r="1551">
          <cell r="AL1551">
            <v>3424.7508561573568</v>
          </cell>
        </row>
        <row r="1552">
          <cell r="AL1552">
            <v>3394.5180231798849</v>
          </cell>
        </row>
        <row r="1553">
          <cell r="AL1553">
            <v>3429.999835350854</v>
          </cell>
        </row>
        <row r="1554">
          <cell r="AL1554">
            <v>3304.8639550024473</v>
          </cell>
        </row>
        <row r="1555">
          <cell r="AL1555">
            <v>3229.735136988942</v>
          </cell>
        </row>
        <row r="1556">
          <cell r="AL1556">
            <v>3472.4442633818903</v>
          </cell>
        </row>
        <row r="1557">
          <cell r="AL1557">
            <v>3217.6420857259013</v>
          </cell>
        </row>
        <row r="1558">
          <cell r="AL1558">
            <v>3217.6420857259013</v>
          </cell>
        </row>
        <row r="1559">
          <cell r="AL1559">
            <v>3036.1255123135074</v>
          </cell>
        </row>
        <row r="1560">
          <cell r="AL1560">
            <v>2967.9731521777189</v>
          </cell>
        </row>
        <row r="1561">
          <cell r="AL1561">
            <v>2967.9731521777189</v>
          </cell>
        </row>
        <row r="1562">
          <cell r="AL1562">
            <v>2967.9731521777189</v>
          </cell>
        </row>
        <row r="1563">
          <cell r="AL1563">
            <v>2967.9731521777189</v>
          </cell>
        </row>
        <row r="1564">
          <cell r="AL1564">
            <v>2967.9731521777189</v>
          </cell>
        </row>
        <row r="1565">
          <cell r="AL1565">
            <v>2967.9731521777189</v>
          </cell>
        </row>
        <row r="1566">
          <cell r="AL1566">
            <v>3005.4986468859952</v>
          </cell>
        </row>
        <row r="1567">
          <cell r="AL1567">
            <v>2908.9550575839999</v>
          </cell>
        </row>
        <row r="1568">
          <cell r="AL1568">
            <v>2827.9351549456001</v>
          </cell>
        </row>
        <row r="1569">
          <cell r="AL1569">
            <v>2784.1629661794036</v>
          </cell>
        </row>
        <row r="1570">
          <cell r="AL1570">
            <v>2759.6220824762695</v>
          </cell>
        </row>
        <row r="1571">
          <cell r="AL1571">
            <v>2767.5934208473554</v>
          </cell>
        </row>
        <row r="1572">
          <cell r="AL1572">
            <v>2767.5934208473554</v>
          </cell>
        </row>
        <row r="1573">
          <cell r="AL1573">
            <v>2929.6274036041114</v>
          </cell>
        </row>
        <row r="1574">
          <cell r="AL1574">
            <v>2641.8118771116929</v>
          </cell>
        </row>
        <row r="1575">
          <cell r="AL1575">
            <v>2595.8681767334397</v>
          </cell>
        </row>
        <row r="1576">
          <cell r="AL1576">
            <v>2588.5819293798399</v>
          </cell>
        </row>
        <row r="1577">
          <cell r="AL1577">
            <v>2588.55025004352</v>
          </cell>
        </row>
        <row r="1578">
          <cell r="AL1578">
            <v>2595.9528799702002</v>
          </cell>
        </row>
        <row r="1579">
          <cell r="AL1579">
            <v>2558.5023995440001</v>
          </cell>
        </row>
        <row r="1580">
          <cell r="AL1580">
            <v>2797.6107555925796</v>
          </cell>
        </row>
        <row r="1581">
          <cell r="AL1581">
            <v>2499.7963333207163</v>
          </cell>
        </row>
        <row r="1582">
          <cell r="AL1582">
            <v>2568.425193034087</v>
          </cell>
        </row>
        <row r="1583">
          <cell r="AL1583">
            <v>2503.0804639125668</v>
          </cell>
        </row>
        <row r="1584">
          <cell r="AL1584">
            <v>2355.3179999999998</v>
          </cell>
        </row>
        <row r="1585">
          <cell r="AL1585">
            <v>2341.2455110614401</v>
          </cell>
        </row>
        <row r="1586">
          <cell r="AL1586">
            <v>2334.527343676436</v>
          </cell>
        </row>
        <row r="1587">
          <cell r="AL1587">
            <v>2307.3175585002537</v>
          </cell>
        </row>
        <row r="1588">
          <cell r="AL1588">
            <v>2244.4</v>
          </cell>
        </row>
        <row r="1589">
          <cell r="AL1589">
            <v>2287.8435668504972</v>
          </cell>
        </row>
        <row r="1590">
          <cell r="AL1590">
            <v>2279.5728950074486</v>
          </cell>
        </row>
        <row r="1591">
          <cell r="AL1591">
            <v>2277.1619072038957</v>
          </cell>
        </row>
        <row r="1592">
          <cell r="AL1592">
            <v>2344.2342863636609</v>
          </cell>
        </row>
        <row r="1593">
          <cell r="AL1593">
            <v>2313.3518161994075</v>
          </cell>
        </row>
        <row r="1594">
          <cell r="AL1594">
            <v>2313.3518161994075</v>
          </cell>
        </row>
        <row r="1595">
          <cell r="AL1595">
            <v>2313.3518161994075</v>
          </cell>
        </row>
        <row r="1596">
          <cell r="AL1596">
            <v>2225.9679383680236</v>
          </cell>
        </row>
        <row r="1597">
          <cell r="AL1597">
            <v>2202.9335286883202</v>
          </cell>
        </row>
        <row r="1598">
          <cell r="AL1598">
            <v>2202.9335286883202</v>
          </cell>
        </row>
        <row r="1599">
          <cell r="AL1599">
            <v>2202.9335286883202</v>
          </cell>
        </row>
        <row r="1600">
          <cell r="AL1600">
            <v>2272.9398229163362</v>
          </cell>
        </row>
        <row r="1601">
          <cell r="AL1601">
            <v>2195.8673068374696</v>
          </cell>
        </row>
        <row r="1602">
          <cell r="AL1602">
            <v>2168.26049508608</v>
          </cell>
        </row>
        <row r="1603">
          <cell r="AL1603">
            <v>2183.6316536780582</v>
          </cell>
        </row>
        <row r="1604">
          <cell r="AL1604">
            <v>2106.18483556704</v>
          </cell>
        </row>
        <row r="1605">
          <cell r="AL1605">
            <v>2108.7297152963006</v>
          </cell>
        </row>
        <row r="1606">
          <cell r="AL1606">
            <v>2309.2402522399393</v>
          </cell>
        </row>
        <row r="1607">
          <cell r="AL1607">
            <v>2163.1535212466383</v>
          </cell>
        </row>
        <row r="1608">
          <cell r="AL1608">
            <v>2064.8908206739197</v>
          </cell>
        </row>
        <row r="1609">
          <cell r="AL1609">
            <v>2092.6891937280348</v>
          </cell>
        </row>
        <row r="1610">
          <cell r="AL1610">
            <v>2034.0034677619199</v>
          </cell>
        </row>
        <row r="1611">
          <cell r="AL1611">
            <v>1997.4613533167999</v>
          </cell>
        </row>
        <row r="1612">
          <cell r="AL1612">
            <v>2029.5463774425502</v>
          </cell>
        </row>
        <row r="1613">
          <cell r="AL1613">
            <v>1985.1669122993546</v>
          </cell>
        </row>
        <row r="1614">
          <cell r="AL1614">
            <v>1985.1669122993546</v>
          </cell>
        </row>
        <row r="1615">
          <cell r="AL1615">
            <v>1953.3511276466318</v>
          </cell>
        </row>
        <row r="1616">
          <cell r="AL1616">
            <v>1903.4536907131139</v>
          </cell>
        </row>
        <row r="1617">
          <cell r="AL1617">
            <v>1848.7798345453812</v>
          </cell>
        </row>
        <row r="1618">
          <cell r="AL1618">
            <v>1874.6300239162922</v>
          </cell>
        </row>
        <row r="1619">
          <cell r="AL1619">
            <v>1967.3738926400119</v>
          </cell>
        </row>
        <row r="1620">
          <cell r="AL1620">
            <v>1734.9346932329599</v>
          </cell>
        </row>
        <row r="1621">
          <cell r="AL1621">
            <v>1747.3440394182996</v>
          </cell>
        </row>
        <row r="1622">
          <cell r="AL1622">
            <v>1716.3720380557247</v>
          </cell>
        </row>
        <row r="1623">
          <cell r="AL1623">
            <v>1685.4990889055998</v>
          </cell>
        </row>
        <row r="1624">
          <cell r="AL1624">
            <v>1628.6461087614487</v>
          </cell>
        </row>
        <row r="1625">
          <cell r="AL1625">
            <v>1593.1063045283199</v>
          </cell>
        </row>
        <row r="1626">
          <cell r="AL1626">
            <v>1599.5587164748324</v>
          </cell>
        </row>
        <row r="1627">
          <cell r="AL1627">
            <v>1610.2100527951966</v>
          </cell>
        </row>
        <row r="1628">
          <cell r="AL1628">
            <v>1610.2100527951966</v>
          </cell>
        </row>
        <row r="1629">
          <cell r="AL1629">
            <v>1579.3055690308247</v>
          </cell>
        </row>
        <row r="1630">
          <cell r="AL1630">
            <v>1511.5668958932679</v>
          </cell>
        </row>
        <row r="1631">
          <cell r="AL1631">
            <v>1553.2369308413995</v>
          </cell>
        </row>
        <row r="1632">
          <cell r="AL1632">
            <v>1498.6393663452805</v>
          </cell>
        </row>
        <row r="1633">
          <cell r="AL1633">
            <v>1491.57403162272</v>
          </cell>
        </row>
        <row r="1634">
          <cell r="AL1634">
            <v>1496.7789469638358</v>
          </cell>
        </row>
        <row r="1635">
          <cell r="AL1635">
            <v>1494.9980326841624</v>
          </cell>
        </row>
        <row r="1636">
          <cell r="AL1636">
            <v>1544.2100206097589</v>
          </cell>
        </row>
        <row r="1637">
          <cell r="AL1637">
            <v>1485.2984102680832</v>
          </cell>
        </row>
        <row r="1638">
          <cell r="AL1638">
            <v>1483.9786255786823</v>
          </cell>
        </row>
        <row r="1639">
          <cell r="AL1639">
            <v>1466.885028697887</v>
          </cell>
        </row>
        <row r="1640">
          <cell r="AL1640">
            <v>1452.3197461719599</v>
          </cell>
        </row>
        <row r="1641">
          <cell r="AL1641">
            <v>1473.5796722796415</v>
          </cell>
        </row>
        <row r="1642">
          <cell r="AL1642">
            <v>1453.5758746613983</v>
          </cell>
        </row>
        <row r="1643">
          <cell r="AL1643">
            <v>1559.3065095746415</v>
          </cell>
        </row>
        <row r="1644">
          <cell r="AL1644">
            <v>1437.9082934724202</v>
          </cell>
        </row>
        <row r="1645">
          <cell r="AL1645">
            <v>1404.6201356058814</v>
          </cell>
        </row>
        <row r="1646">
          <cell r="AL1646">
            <v>1367.7373077036598</v>
          </cell>
        </row>
        <row r="1647">
          <cell r="AL1647">
            <v>1330.533779160382</v>
          </cell>
        </row>
        <row r="1648">
          <cell r="AL1648">
            <v>1311.1504353485782</v>
          </cell>
        </row>
        <row r="1649">
          <cell r="AL1649">
            <v>1311.1504353485782</v>
          </cell>
        </row>
        <row r="1650">
          <cell r="AL1650">
            <v>1311.1504353485782</v>
          </cell>
        </row>
        <row r="1651">
          <cell r="AL1651">
            <v>1311.1504353485782</v>
          </cell>
        </row>
        <row r="1652">
          <cell r="AL1652">
            <v>1311.1504353485782</v>
          </cell>
        </row>
        <row r="1653">
          <cell r="AL1653">
            <v>1311.1504353485782</v>
          </cell>
        </row>
        <row r="1654">
          <cell r="AL1654">
            <v>1311.1504353485782</v>
          </cell>
        </row>
        <row r="1655">
          <cell r="AL1655">
            <v>1264.9420701991914</v>
          </cell>
        </row>
        <row r="1656">
          <cell r="AL1656">
            <v>1277.100239542086</v>
          </cell>
        </row>
        <row r="1657">
          <cell r="AL1657">
            <v>1310.5009994110374</v>
          </cell>
        </row>
        <row r="1658">
          <cell r="AL1658">
            <v>1215.9546535027739</v>
          </cell>
        </row>
        <row r="1659">
          <cell r="AL1659">
            <v>1180.7938704846169</v>
          </cell>
        </row>
        <row r="1660">
          <cell r="AL1660">
            <v>1170.2302547319002</v>
          </cell>
        </row>
        <row r="1661">
          <cell r="AL1661">
            <v>1126.943</v>
          </cell>
        </row>
        <row r="1662">
          <cell r="AL1662">
            <v>1191.5801648288282</v>
          </cell>
        </row>
        <row r="1663">
          <cell r="AL1663">
            <v>1112.9919196941889</v>
          </cell>
        </row>
        <row r="1664">
          <cell r="AL1664">
            <v>1112.9919196941889</v>
          </cell>
        </row>
        <row r="1665">
          <cell r="AL1665">
            <v>1090.96519731373</v>
          </cell>
        </row>
        <row r="1666">
          <cell r="AL1666">
            <v>1084.5780422066898</v>
          </cell>
        </row>
        <row r="1667">
          <cell r="AL1667">
            <v>1042.6989582772021</v>
          </cell>
        </row>
        <row r="1668">
          <cell r="AL1668">
            <v>1026.0997266986103</v>
          </cell>
        </row>
        <row r="1669">
          <cell r="AL1669">
            <v>1024.4866441588219</v>
          </cell>
        </row>
        <row r="1670">
          <cell r="AL1670">
            <v>975.43844462912011</v>
          </cell>
        </row>
        <row r="1671">
          <cell r="AL1671">
            <v>975.43844462912011</v>
          </cell>
        </row>
        <row r="1672">
          <cell r="AL1672">
            <v>965.30105700671993</v>
          </cell>
        </row>
        <row r="1673">
          <cell r="AL1673">
            <v>1022.3757423833645</v>
          </cell>
        </row>
        <row r="1674">
          <cell r="AL1674">
            <v>924.14959912704012</v>
          </cell>
        </row>
        <row r="1675">
          <cell r="AL1675">
            <v>924.14959912704012</v>
          </cell>
        </row>
        <row r="1676">
          <cell r="AL1676">
            <v>924.14959912704012</v>
          </cell>
        </row>
        <row r="1677">
          <cell r="AL1677">
            <v>934.19348086873822</v>
          </cell>
        </row>
        <row r="1678">
          <cell r="AL1678">
            <v>917.65533518144002</v>
          </cell>
        </row>
        <row r="1679">
          <cell r="AL1679">
            <v>917.65533518144002</v>
          </cell>
        </row>
        <row r="1680">
          <cell r="AL1680">
            <v>917.65533518144002</v>
          </cell>
        </row>
        <row r="1681">
          <cell r="AL1681">
            <v>917.65533518144002</v>
          </cell>
        </row>
        <row r="1682">
          <cell r="AL1682">
            <v>956.30392871771437</v>
          </cell>
        </row>
        <row r="1683">
          <cell r="AL1683">
            <v>956.30392871771437</v>
          </cell>
        </row>
        <row r="1684">
          <cell r="AL1684">
            <v>911.12846629726437</v>
          </cell>
        </row>
        <row r="1685">
          <cell r="AL1685">
            <v>903.3204354966399</v>
          </cell>
        </row>
        <row r="1686">
          <cell r="AL1686">
            <v>900.59601257312011</v>
          </cell>
        </row>
        <row r="1687">
          <cell r="AL1687">
            <v>890.57134470972005</v>
          </cell>
        </row>
        <row r="1688">
          <cell r="AL1688">
            <v>890.57134470972005</v>
          </cell>
        </row>
        <row r="1689">
          <cell r="AL1689">
            <v>890.57134470972005</v>
          </cell>
        </row>
        <row r="1690">
          <cell r="AL1690">
            <v>871.75099999999998</v>
          </cell>
        </row>
        <row r="1691">
          <cell r="AL1691">
            <v>871.75099999999998</v>
          </cell>
        </row>
        <row r="1692">
          <cell r="AL1692">
            <v>870.96050000000002</v>
          </cell>
        </row>
        <row r="1693">
          <cell r="AL1693">
            <v>892.06314289254499</v>
          </cell>
        </row>
        <row r="1694">
          <cell r="AL1694">
            <v>881.60526875192886</v>
          </cell>
        </row>
        <row r="1695">
          <cell r="AL1695">
            <v>879.60871699629558</v>
          </cell>
        </row>
        <row r="1696">
          <cell r="AL1696">
            <v>883.10566236344539</v>
          </cell>
        </row>
        <row r="1697">
          <cell r="AL1697">
            <v>862.95682789975535</v>
          </cell>
        </row>
        <row r="1698">
          <cell r="AL1698">
            <v>811.86219154079993</v>
          </cell>
        </row>
        <row r="1699">
          <cell r="AL1699">
            <v>811.86219154079993</v>
          </cell>
        </row>
        <row r="1700">
          <cell r="AL1700">
            <v>811.86219154079993</v>
          </cell>
        </row>
        <row r="1701">
          <cell r="AL1701">
            <v>811.86219154079993</v>
          </cell>
        </row>
        <row r="1702">
          <cell r="AL1702">
            <v>799.30674988595308</v>
          </cell>
        </row>
        <row r="1703">
          <cell r="AL1703">
            <v>799.30674988595308</v>
          </cell>
        </row>
        <row r="1704">
          <cell r="AL1704">
            <v>775.06165421567403</v>
          </cell>
        </row>
        <row r="1705">
          <cell r="AL1705">
            <v>775.06165421567403</v>
          </cell>
        </row>
        <row r="1706">
          <cell r="AL1706">
            <v>772.72881562504813</v>
          </cell>
        </row>
        <row r="1707">
          <cell r="AL1707">
            <v>773.3163013636505</v>
          </cell>
        </row>
        <row r="1708">
          <cell r="AL1708">
            <v>761.26134945866545</v>
          </cell>
        </row>
        <row r="1709">
          <cell r="AL1709">
            <v>757.18365705247993</v>
          </cell>
        </row>
        <row r="1710">
          <cell r="AL1710">
            <v>757.18365705247993</v>
          </cell>
        </row>
        <row r="1711">
          <cell r="AL1711">
            <v>757.18365705247993</v>
          </cell>
        </row>
        <row r="1712">
          <cell r="AL1712">
            <v>750.11846134793996</v>
          </cell>
        </row>
        <row r="1713">
          <cell r="AL1713">
            <v>741.98931278934117</v>
          </cell>
        </row>
        <row r="1714">
          <cell r="AL1714">
            <v>741.98931278934117</v>
          </cell>
        </row>
        <row r="1715">
          <cell r="AL1715">
            <v>741.98931278934117</v>
          </cell>
        </row>
        <row r="1716">
          <cell r="AL1716">
            <v>741.98931278934117</v>
          </cell>
        </row>
        <row r="1717">
          <cell r="AL1717">
            <v>741.98931278934117</v>
          </cell>
        </row>
        <row r="1718">
          <cell r="AL1718">
            <v>741.98931278934117</v>
          </cell>
        </row>
        <row r="1719">
          <cell r="AL1719">
            <v>741.98931278934117</v>
          </cell>
        </row>
        <row r="1720">
          <cell r="AL1720">
            <v>741.98931278934117</v>
          </cell>
        </row>
        <row r="1721">
          <cell r="AL1721">
            <v>741.98931278934117</v>
          </cell>
        </row>
        <row r="1722">
          <cell r="AL1722">
            <v>741.98931278934117</v>
          </cell>
        </row>
        <row r="1723">
          <cell r="AL1723">
            <v>741.98931278934117</v>
          </cell>
        </row>
        <row r="1724">
          <cell r="AL1724">
            <v>741.98931278934117</v>
          </cell>
        </row>
        <row r="1725">
          <cell r="AL1725">
            <v>741.98931278934117</v>
          </cell>
        </row>
        <row r="1726">
          <cell r="AL1726">
            <v>741.98931278934117</v>
          </cell>
        </row>
        <row r="1727">
          <cell r="AL1727">
            <v>741.98931278934117</v>
          </cell>
        </row>
        <row r="1728">
          <cell r="AL1728">
            <v>741.98931278934117</v>
          </cell>
        </row>
        <row r="1729">
          <cell r="AL1729">
            <v>742.60963245155676</v>
          </cell>
        </row>
        <row r="1730">
          <cell r="AL1730">
            <v>760.62817361692851</v>
          </cell>
        </row>
        <row r="1731">
          <cell r="AL1731">
            <v>731.9758971587263</v>
          </cell>
        </row>
        <row r="1732">
          <cell r="AL1732">
            <v>731.9758971587263</v>
          </cell>
        </row>
        <row r="1733">
          <cell r="AL1733">
            <v>724.88759301628022</v>
          </cell>
        </row>
        <row r="1734">
          <cell r="AL1734">
            <v>704.15837635529999</v>
          </cell>
        </row>
        <row r="1735">
          <cell r="AL1735">
            <v>696.13077008774758</v>
          </cell>
        </row>
        <row r="1736">
          <cell r="AL1736">
            <v>696.13077008774758</v>
          </cell>
        </row>
        <row r="1737">
          <cell r="AL1737">
            <v>713.22688903181052</v>
          </cell>
        </row>
        <row r="1738">
          <cell r="AL1738">
            <v>713.22688903181052</v>
          </cell>
        </row>
        <row r="1739">
          <cell r="AL1739">
            <v>672.02482323073798</v>
          </cell>
        </row>
        <row r="1740">
          <cell r="AL1740">
            <v>687.62365371076407</v>
          </cell>
        </row>
        <row r="1741">
          <cell r="AL1741">
            <v>687.62365371076407</v>
          </cell>
        </row>
        <row r="1742">
          <cell r="AL1742">
            <v>687.62365371076407</v>
          </cell>
        </row>
        <row r="1743">
          <cell r="AL1743">
            <v>687.62365371076407</v>
          </cell>
        </row>
        <row r="1744">
          <cell r="AL1744">
            <v>668.9044562177769</v>
          </cell>
        </row>
        <row r="1745">
          <cell r="AL1745">
            <v>674.93654591562574</v>
          </cell>
        </row>
        <row r="1746">
          <cell r="AL1746">
            <v>674.57808312900613</v>
          </cell>
        </row>
        <row r="1747">
          <cell r="AL1747">
            <v>664.95043621994967</v>
          </cell>
        </row>
        <row r="1748">
          <cell r="AL1748">
            <v>643.54388408251361</v>
          </cell>
        </row>
        <row r="1749">
          <cell r="AL1749">
            <v>643.54388408251361</v>
          </cell>
        </row>
        <row r="1750">
          <cell r="AL1750">
            <v>643.54388408251361</v>
          </cell>
        </row>
        <row r="1751">
          <cell r="AL1751">
            <v>638.99840395500644</v>
          </cell>
        </row>
        <row r="1752">
          <cell r="AL1752">
            <v>611.74797202154434</v>
          </cell>
        </row>
        <row r="1753">
          <cell r="AL1753">
            <v>611.74797202154434</v>
          </cell>
        </row>
        <row r="1754">
          <cell r="AL1754">
            <v>611.74797202154434</v>
          </cell>
        </row>
        <row r="1755">
          <cell r="AL1755">
            <v>611.74797202154434</v>
          </cell>
        </row>
        <row r="1756">
          <cell r="AL1756">
            <v>613.54164682550481</v>
          </cell>
        </row>
        <row r="1757">
          <cell r="AL1757">
            <v>606.09539712163405</v>
          </cell>
        </row>
        <row r="1758">
          <cell r="AL1758">
            <v>606.09539712163405</v>
          </cell>
        </row>
        <row r="1759">
          <cell r="AL1759">
            <v>598.19292205297461</v>
          </cell>
        </row>
        <row r="1760">
          <cell r="AL1760">
            <v>642.26729910387564</v>
          </cell>
        </row>
        <row r="1761">
          <cell r="AL1761">
            <v>605.05662622216983</v>
          </cell>
        </row>
        <row r="1762">
          <cell r="AL1762">
            <v>605.05662622216983</v>
          </cell>
        </row>
        <row r="1763">
          <cell r="AL1763">
            <v>605.05662622216983</v>
          </cell>
        </row>
        <row r="1764">
          <cell r="AL1764">
            <v>602.82989038732046</v>
          </cell>
        </row>
        <row r="1765">
          <cell r="AL1765">
            <v>597.37823390156643</v>
          </cell>
        </row>
        <row r="1766">
          <cell r="AL1766">
            <v>570.49088383359981</v>
          </cell>
        </row>
        <row r="1767">
          <cell r="AL1767">
            <v>562.56165437056006</v>
          </cell>
        </row>
        <row r="1768">
          <cell r="AL1768">
            <v>572.90500183326458</v>
          </cell>
        </row>
        <row r="1769">
          <cell r="AL1769">
            <v>554.91199598524224</v>
          </cell>
        </row>
        <row r="1770">
          <cell r="AL1770">
            <v>539.86340989728001</v>
          </cell>
        </row>
        <row r="1771">
          <cell r="AL1771">
            <v>541.26251403257061</v>
          </cell>
        </row>
        <row r="1772">
          <cell r="AL1772">
            <v>541.26251403257061</v>
          </cell>
        </row>
        <row r="1773">
          <cell r="AL1773">
            <v>541.26251403257061</v>
          </cell>
        </row>
        <row r="1774">
          <cell r="AL1774">
            <v>524.53450654101607</v>
          </cell>
        </row>
        <row r="1775">
          <cell r="AL1775">
            <v>486.93699937944001</v>
          </cell>
        </row>
        <row r="1776">
          <cell r="AL1776">
            <v>489.25697017098435</v>
          </cell>
        </row>
        <row r="1777">
          <cell r="AL1777">
            <v>483.20020652428042</v>
          </cell>
        </row>
        <row r="1778">
          <cell r="AL1778">
            <v>484.52737960368813</v>
          </cell>
        </row>
        <row r="1779">
          <cell r="AL1779">
            <v>493.76619480547339</v>
          </cell>
        </row>
        <row r="1780">
          <cell r="AL1780">
            <v>483.06119249596981</v>
          </cell>
        </row>
        <row r="1781">
          <cell r="AL1781">
            <v>467.68081065855392</v>
          </cell>
        </row>
        <row r="1782">
          <cell r="AL1782">
            <v>440.28333811435255</v>
          </cell>
        </row>
        <row r="1783">
          <cell r="AL1783">
            <v>451.29023898917279</v>
          </cell>
        </row>
        <row r="1784">
          <cell r="AL1784">
            <v>437.20852829632224</v>
          </cell>
        </row>
        <row r="1785">
          <cell r="AL1785">
            <v>432.84381484316918</v>
          </cell>
        </row>
        <row r="1786">
          <cell r="AL1786">
            <v>403.90265626602002</v>
          </cell>
        </row>
        <row r="1787">
          <cell r="AL1787">
            <v>384.29585992098231</v>
          </cell>
        </row>
        <row r="1788">
          <cell r="AL1788">
            <v>388.29762238824139</v>
          </cell>
        </row>
        <row r="1789">
          <cell r="AL1789">
            <v>384.95644530339604</v>
          </cell>
        </row>
        <row r="1790">
          <cell r="AL1790">
            <v>370.98670588449346</v>
          </cell>
        </row>
        <row r="1791">
          <cell r="AL1791">
            <v>374.82823719239127</v>
          </cell>
        </row>
        <row r="1792">
          <cell r="AL1792">
            <v>354.40750000000003</v>
          </cell>
        </row>
        <row r="1793">
          <cell r="AL1793">
            <v>360.97019769823999</v>
          </cell>
        </row>
        <row r="1794">
          <cell r="AL1794">
            <v>360.97019769823999</v>
          </cell>
        </row>
        <row r="1795">
          <cell r="AL1795">
            <v>358.83754316924956</v>
          </cell>
        </row>
        <row r="1796">
          <cell r="AL1796">
            <v>351.01653691573102</v>
          </cell>
        </row>
        <row r="1797">
          <cell r="AL1797">
            <v>348.7679976178444</v>
          </cell>
        </row>
        <row r="1798">
          <cell r="AL1798">
            <v>354.04797693548932</v>
          </cell>
        </row>
        <row r="1799">
          <cell r="AL1799">
            <v>347.08387628360879</v>
          </cell>
        </row>
        <row r="1800">
          <cell r="AL1800">
            <v>347.08387628360879</v>
          </cell>
        </row>
        <row r="1801">
          <cell r="AL1801">
            <v>349.35980655027765</v>
          </cell>
        </row>
        <row r="1802">
          <cell r="AL1802">
            <v>349.35980655027765</v>
          </cell>
        </row>
        <row r="1803">
          <cell r="AL1803">
            <v>322.36314086216885</v>
          </cell>
        </row>
        <row r="1804">
          <cell r="AL1804">
            <v>303.30226568698214</v>
          </cell>
        </row>
        <row r="1805">
          <cell r="AL1805">
            <v>308.2303446308461</v>
          </cell>
        </row>
        <row r="1806">
          <cell r="AL1806">
            <v>304.15567444673212</v>
          </cell>
        </row>
        <row r="1807">
          <cell r="AL1807">
            <v>285.23100000000005</v>
          </cell>
        </row>
        <row r="1808">
          <cell r="AL1808">
            <v>292.5151704363783</v>
          </cell>
        </row>
        <row r="1809">
          <cell r="AL1809">
            <v>292.5151704363783</v>
          </cell>
        </row>
        <row r="1810">
          <cell r="AL1810">
            <v>292.5151704363783</v>
          </cell>
        </row>
        <row r="1811">
          <cell r="AL1811">
            <v>292.5151704363783</v>
          </cell>
        </row>
        <row r="1812">
          <cell r="AL1812">
            <v>292.5151704363783</v>
          </cell>
        </row>
        <row r="1813">
          <cell r="AL1813">
            <v>288.85241211768715</v>
          </cell>
        </row>
        <row r="1814">
          <cell r="AL1814">
            <v>292.19605238406001</v>
          </cell>
        </row>
        <row r="1815">
          <cell r="AL1815">
            <v>274.09716675994207</v>
          </cell>
        </row>
        <row r="1816">
          <cell r="AL1816">
            <v>281.14842441482926</v>
          </cell>
        </row>
        <row r="1817">
          <cell r="AL1817">
            <v>269.88989079850381</v>
          </cell>
        </row>
        <row r="1818">
          <cell r="AL1818">
            <v>261.9693103359063</v>
          </cell>
        </row>
        <row r="1819">
          <cell r="AL1819">
            <v>261.9693103359063</v>
          </cell>
        </row>
        <row r="1820">
          <cell r="AL1820">
            <v>261.9693103359063</v>
          </cell>
        </row>
        <row r="1821">
          <cell r="AL1821">
            <v>261.9693103359063</v>
          </cell>
        </row>
        <row r="1822">
          <cell r="AL1822">
            <v>261.9693103359063</v>
          </cell>
        </row>
        <row r="1823">
          <cell r="AL1823">
            <v>261.9693103359063</v>
          </cell>
        </row>
        <row r="1824">
          <cell r="AL1824">
            <v>261.9693103359063</v>
          </cell>
        </row>
        <row r="1825">
          <cell r="AL1825">
            <v>261.9693103359063</v>
          </cell>
        </row>
        <row r="1826">
          <cell r="AL1826">
            <v>261.95340931555205</v>
          </cell>
        </row>
        <row r="1827">
          <cell r="AL1827">
            <v>263.81028546478205</v>
          </cell>
        </row>
        <row r="1828">
          <cell r="AL1828">
            <v>260.92832113301375</v>
          </cell>
        </row>
        <row r="1829">
          <cell r="AL1829">
            <v>258.30502528547942</v>
          </cell>
        </row>
        <row r="1830">
          <cell r="AL1830">
            <v>249.52917023820001</v>
          </cell>
        </row>
        <row r="1831">
          <cell r="AL1831">
            <v>248.47926659467595</v>
          </cell>
        </row>
        <row r="1832">
          <cell r="AL1832">
            <v>251.05430073794662</v>
          </cell>
        </row>
        <row r="1833">
          <cell r="AL1833">
            <v>251.05430073794662</v>
          </cell>
        </row>
        <row r="1834">
          <cell r="AL1834">
            <v>242.96327759005945</v>
          </cell>
        </row>
        <row r="1835">
          <cell r="AL1835">
            <v>244.48791423759661</v>
          </cell>
        </row>
        <row r="1836">
          <cell r="AL1836">
            <v>244.47162047456843</v>
          </cell>
        </row>
        <row r="1837">
          <cell r="AL1837">
            <v>244.47162047456843</v>
          </cell>
        </row>
        <row r="1838">
          <cell r="AL1838">
            <v>230.69200329913983</v>
          </cell>
        </row>
        <row r="1839">
          <cell r="AL1839">
            <v>230.00823645896736</v>
          </cell>
        </row>
        <row r="1840">
          <cell r="AL1840">
            <v>229.9375838534464</v>
          </cell>
        </row>
        <row r="1841">
          <cell r="AL1841">
            <v>228.99254559781289</v>
          </cell>
        </row>
        <row r="1842">
          <cell r="AL1842">
            <v>228.97625183478473</v>
          </cell>
        </row>
        <row r="1843">
          <cell r="AL1843">
            <v>228.97625183478473</v>
          </cell>
        </row>
        <row r="1844">
          <cell r="AL1844">
            <v>228.97625183478473</v>
          </cell>
        </row>
        <row r="1845">
          <cell r="AL1845">
            <v>228.97625183478473</v>
          </cell>
        </row>
        <row r="1846">
          <cell r="AL1846">
            <v>228.97625183478473</v>
          </cell>
        </row>
        <row r="1847">
          <cell r="AL1847">
            <v>228.97625183478473</v>
          </cell>
        </row>
        <row r="1848">
          <cell r="AL1848">
            <v>228.97625183478473</v>
          </cell>
        </row>
        <row r="1849">
          <cell r="AL1849">
            <v>228.97625183478473</v>
          </cell>
        </row>
        <row r="1850">
          <cell r="AL1850">
            <v>228.97625183478473</v>
          </cell>
        </row>
        <row r="1851">
          <cell r="AL1851">
            <v>228.97625183478473</v>
          </cell>
        </row>
        <row r="1852">
          <cell r="AL1852">
            <v>228.97625183478473</v>
          </cell>
        </row>
        <row r="1853">
          <cell r="AL1853">
            <v>228.97625183478473</v>
          </cell>
        </row>
        <row r="1854">
          <cell r="AL1854">
            <v>228.97625183478473</v>
          </cell>
        </row>
        <row r="1855">
          <cell r="AL1855">
            <v>228.97625183478473</v>
          </cell>
        </row>
        <row r="1856">
          <cell r="AL1856">
            <v>227.2491129537994</v>
          </cell>
        </row>
        <row r="1857">
          <cell r="AL1857">
            <v>227.2491129537994</v>
          </cell>
        </row>
        <row r="1858">
          <cell r="AL1858">
            <v>227.2491129537994</v>
          </cell>
        </row>
        <row r="1859">
          <cell r="AL1859">
            <v>227.2491129537994</v>
          </cell>
        </row>
        <row r="1860">
          <cell r="AL1860">
            <v>227.2491129537994</v>
          </cell>
        </row>
        <row r="1861">
          <cell r="AL1861">
            <v>227.2491129537994</v>
          </cell>
        </row>
        <row r="1862">
          <cell r="AL1862">
            <v>227.2491129537994</v>
          </cell>
        </row>
        <row r="1863">
          <cell r="AL1863">
            <v>227.2491129537994</v>
          </cell>
        </row>
        <row r="1864">
          <cell r="AL1864">
            <v>227.2491129537994</v>
          </cell>
        </row>
        <row r="1865">
          <cell r="AL1865">
            <v>227.2491129537994</v>
          </cell>
        </row>
        <row r="1866">
          <cell r="AL1866">
            <v>227.2491129537994</v>
          </cell>
        </row>
        <row r="1867">
          <cell r="AL1867">
            <v>227.2491129537994</v>
          </cell>
        </row>
        <row r="1868">
          <cell r="AL1868">
            <v>227.2491129537994</v>
          </cell>
        </row>
        <row r="1869">
          <cell r="AL1869">
            <v>227.2491129537994</v>
          </cell>
        </row>
        <row r="1870">
          <cell r="AL1870">
            <v>227.2491129537994</v>
          </cell>
        </row>
        <row r="1871">
          <cell r="AL1871">
            <v>226.27148717210957</v>
          </cell>
        </row>
        <row r="1872">
          <cell r="AL1872">
            <v>226.23889964605323</v>
          </cell>
        </row>
        <row r="1873">
          <cell r="AL1873">
            <v>226.23889964605323</v>
          </cell>
        </row>
        <row r="1874">
          <cell r="AL1874">
            <v>226.23889964605323</v>
          </cell>
        </row>
        <row r="1875">
          <cell r="AL1875">
            <v>226.23889964605323</v>
          </cell>
        </row>
        <row r="1876">
          <cell r="AL1876">
            <v>226.23889964605323</v>
          </cell>
        </row>
        <row r="1877">
          <cell r="AL1877">
            <v>226.23889964605323</v>
          </cell>
        </row>
        <row r="1878">
          <cell r="AL1878">
            <v>226.23889964605323</v>
          </cell>
        </row>
        <row r="1879">
          <cell r="AL1879">
            <v>226.23889964605323</v>
          </cell>
        </row>
        <row r="1880">
          <cell r="AL1880">
            <v>226.23889964605323</v>
          </cell>
        </row>
        <row r="1881">
          <cell r="AL1881">
            <v>226.23889964605323</v>
          </cell>
        </row>
        <row r="1882">
          <cell r="AL1882">
            <v>226.23889964605323</v>
          </cell>
        </row>
        <row r="1883">
          <cell r="AL1883">
            <v>226.23889964605323</v>
          </cell>
        </row>
        <row r="1884">
          <cell r="AL1884">
            <v>226.23889964605323</v>
          </cell>
        </row>
        <row r="1885">
          <cell r="AL1885">
            <v>226.23889964605323</v>
          </cell>
        </row>
        <row r="1886">
          <cell r="AL1886">
            <v>222.74312654426066</v>
          </cell>
        </row>
        <row r="1887">
          <cell r="AL1887">
            <v>222.74312654426066</v>
          </cell>
        </row>
        <row r="1888">
          <cell r="AL1888">
            <v>222.74312654426066</v>
          </cell>
        </row>
        <row r="1889">
          <cell r="AL1889">
            <v>222.74312654426066</v>
          </cell>
        </row>
        <row r="1890">
          <cell r="AL1890">
            <v>222.74312654426066</v>
          </cell>
        </row>
        <row r="1891">
          <cell r="AL1891">
            <v>222.74312654426066</v>
          </cell>
        </row>
        <row r="1892">
          <cell r="AL1892">
            <v>222.74312654426066</v>
          </cell>
        </row>
        <row r="1893">
          <cell r="AL1893">
            <v>222.74312654426066</v>
          </cell>
        </row>
        <row r="1894">
          <cell r="AL1894">
            <v>222.72705329223695</v>
          </cell>
        </row>
        <row r="1895">
          <cell r="AL1895">
            <v>224.77246097351849</v>
          </cell>
        </row>
        <row r="1896">
          <cell r="AL1896">
            <v>224.77246097351849</v>
          </cell>
        </row>
        <row r="1897">
          <cell r="AL1897">
            <v>221.82328986542086</v>
          </cell>
        </row>
        <row r="1898">
          <cell r="AL1898">
            <v>220.51978882316777</v>
          </cell>
        </row>
        <row r="1899">
          <cell r="AL1899">
            <v>220.51978882316777</v>
          </cell>
        </row>
        <row r="1900">
          <cell r="AL1900">
            <v>220.51978882316777</v>
          </cell>
        </row>
        <row r="1901">
          <cell r="AL1901">
            <v>220.51978882316777</v>
          </cell>
        </row>
        <row r="1902">
          <cell r="AL1902">
            <v>220.51978882316777</v>
          </cell>
        </row>
        <row r="1903">
          <cell r="AL1903">
            <v>220.51978882316777</v>
          </cell>
        </row>
        <row r="1904">
          <cell r="AL1904">
            <v>220.51978882316777</v>
          </cell>
        </row>
        <row r="1905">
          <cell r="AL1905">
            <v>220.51978882316777</v>
          </cell>
        </row>
        <row r="1906">
          <cell r="AL1906">
            <v>220.51978882316777</v>
          </cell>
        </row>
        <row r="1907">
          <cell r="AL1907">
            <v>220.51978882316777</v>
          </cell>
        </row>
        <row r="1908">
          <cell r="AL1908">
            <v>220.51978882316777</v>
          </cell>
        </row>
        <row r="1909">
          <cell r="AL1909">
            <v>220.51978882316777</v>
          </cell>
        </row>
        <row r="1910">
          <cell r="AL1910">
            <v>220.51978882316777</v>
          </cell>
        </row>
        <row r="1911">
          <cell r="AL1911">
            <v>220.51978882316777</v>
          </cell>
        </row>
        <row r="1912">
          <cell r="AL1912">
            <v>220.51978882316777</v>
          </cell>
        </row>
        <row r="1913">
          <cell r="AL1913">
            <v>220.43832000802695</v>
          </cell>
        </row>
        <row r="1914">
          <cell r="AL1914">
            <v>218.89041252035142</v>
          </cell>
        </row>
        <row r="1915">
          <cell r="AL1915">
            <v>218.05943060591508</v>
          </cell>
        </row>
        <row r="1916">
          <cell r="AL1916">
            <v>218.04313684288687</v>
          </cell>
        </row>
        <row r="1917">
          <cell r="AL1917">
            <v>218.04313684288687</v>
          </cell>
        </row>
        <row r="1918">
          <cell r="AL1918">
            <v>213.13871417140962</v>
          </cell>
        </row>
        <row r="1919">
          <cell r="AL1919">
            <v>212.58472622845204</v>
          </cell>
        </row>
        <row r="1920">
          <cell r="AL1920">
            <v>214.44255599463855</v>
          </cell>
        </row>
        <row r="1921">
          <cell r="AL1921">
            <v>208.1019849610353</v>
          </cell>
        </row>
        <row r="1922">
          <cell r="AL1922">
            <v>202.22189294253991</v>
          </cell>
        </row>
        <row r="1923">
          <cell r="AL1923">
            <v>202.22189294253991</v>
          </cell>
        </row>
        <row r="1924">
          <cell r="AL1924">
            <v>199.58230333197739</v>
          </cell>
        </row>
        <row r="1925">
          <cell r="AL1925">
            <v>192.86821380840001</v>
          </cell>
        </row>
        <row r="1926">
          <cell r="AL1926">
            <v>193.02248607997367</v>
          </cell>
        </row>
        <row r="1927">
          <cell r="AL1927">
            <v>195.81844407247158</v>
          </cell>
        </row>
        <row r="1928">
          <cell r="AL1928">
            <v>194.82452452775357</v>
          </cell>
        </row>
        <row r="1929">
          <cell r="AL1929">
            <v>187.15500956926357</v>
          </cell>
        </row>
        <row r="1930">
          <cell r="AL1930">
            <v>182.78222897185086</v>
          </cell>
        </row>
        <row r="1931">
          <cell r="AL1931">
            <v>183.35152621528562</v>
          </cell>
        </row>
        <row r="1932">
          <cell r="AL1932">
            <v>186.17253635979867</v>
          </cell>
        </row>
        <row r="1933">
          <cell r="AL1933">
            <v>185.70001723198192</v>
          </cell>
        </row>
        <row r="1934">
          <cell r="AL1934">
            <v>180.64727949422323</v>
          </cell>
        </row>
        <row r="1935">
          <cell r="AL1935">
            <v>182.14797689184223</v>
          </cell>
        </row>
        <row r="1936">
          <cell r="AL1936">
            <v>182.14797689184223</v>
          </cell>
        </row>
        <row r="1937">
          <cell r="AL1937">
            <v>172.99755767606948</v>
          </cell>
        </row>
        <row r="1938">
          <cell r="AL1938">
            <v>172.99755767606948</v>
          </cell>
        </row>
        <row r="1939">
          <cell r="AL1939">
            <v>169.87877333163493</v>
          </cell>
        </row>
        <row r="1940">
          <cell r="AL1940">
            <v>162.13484328576001</v>
          </cell>
        </row>
        <row r="1941">
          <cell r="AL1941">
            <v>162.13484328576001</v>
          </cell>
        </row>
        <row r="1942">
          <cell r="AL1942">
            <v>164.22041592601465</v>
          </cell>
        </row>
        <row r="1943">
          <cell r="AL1943">
            <v>158.255</v>
          </cell>
        </row>
        <row r="1944">
          <cell r="AL1944">
            <v>156.84450000000001</v>
          </cell>
        </row>
        <row r="1945">
          <cell r="AL1945">
            <v>162.56487096757485</v>
          </cell>
        </row>
        <row r="1946">
          <cell r="AL1946">
            <v>164.69735668867887</v>
          </cell>
        </row>
        <row r="1947">
          <cell r="AL1947">
            <v>164.06189993058049</v>
          </cell>
        </row>
        <row r="1948">
          <cell r="AL1948">
            <v>161.96000449994739</v>
          </cell>
        </row>
        <row r="1949">
          <cell r="AL1949">
            <v>161.60154171332778</v>
          </cell>
        </row>
        <row r="1950">
          <cell r="AL1950">
            <v>154.27836787840002</v>
          </cell>
        </row>
        <row r="1951">
          <cell r="AL1951">
            <v>158.63607684220196</v>
          </cell>
        </row>
        <row r="1952">
          <cell r="AL1952">
            <v>158.58719555311748</v>
          </cell>
        </row>
        <row r="1953">
          <cell r="AL1953">
            <v>156.38753754431539</v>
          </cell>
        </row>
        <row r="1954">
          <cell r="AL1954">
            <v>156.37124378128721</v>
          </cell>
        </row>
        <row r="1955">
          <cell r="AL1955">
            <v>153.03343251752818</v>
          </cell>
        </row>
        <row r="1956">
          <cell r="AL1956">
            <v>152.84055349324396</v>
          </cell>
        </row>
        <row r="1957">
          <cell r="AL1957">
            <v>148.34061888459303</v>
          </cell>
        </row>
        <row r="1958">
          <cell r="AL1958">
            <v>146.18589223038327</v>
          </cell>
        </row>
        <row r="1959">
          <cell r="AL1959">
            <v>147.26303024854369</v>
          </cell>
        </row>
        <row r="1960">
          <cell r="AL1960">
            <v>147.26303024854369</v>
          </cell>
        </row>
        <row r="1961">
          <cell r="AL1961">
            <v>147.26303024854369</v>
          </cell>
        </row>
        <row r="1962">
          <cell r="AL1962">
            <v>143.51750836302355</v>
          </cell>
        </row>
        <row r="1963">
          <cell r="AL1963">
            <v>144.70490945312199</v>
          </cell>
        </row>
        <row r="1964">
          <cell r="AL1964">
            <v>142.86371423093951</v>
          </cell>
        </row>
        <row r="1965">
          <cell r="AL1965">
            <v>133.79767694751999</v>
          </cell>
        </row>
        <row r="1966">
          <cell r="AL1966">
            <v>137.16089717108221</v>
          </cell>
        </row>
        <row r="1967">
          <cell r="AL1967">
            <v>135.87368989185725</v>
          </cell>
        </row>
        <row r="1968">
          <cell r="AL1968">
            <v>135.87368989185725</v>
          </cell>
        </row>
        <row r="1969">
          <cell r="AL1969">
            <v>135.18935184467438</v>
          </cell>
        </row>
        <row r="1970">
          <cell r="AL1970">
            <v>132.7126998643935</v>
          </cell>
        </row>
        <row r="1971">
          <cell r="AL1971">
            <v>132.7126998643935</v>
          </cell>
        </row>
        <row r="1972">
          <cell r="AL1972">
            <v>132.7126998643935</v>
          </cell>
        </row>
        <row r="1973">
          <cell r="AL1973">
            <v>132.7126998643935</v>
          </cell>
        </row>
        <row r="1974">
          <cell r="AL1974">
            <v>132.7126998643935</v>
          </cell>
        </row>
        <row r="1975">
          <cell r="AL1975">
            <v>131.21367366580245</v>
          </cell>
        </row>
        <row r="1976">
          <cell r="AL1976">
            <v>127.27176691524092</v>
          </cell>
        </row>
        <row r="1977">
          <cell r="AL1977">
            <v>126.47671589752952</v>
          </cell>
        </row>
        <row r="1978">
          <cell r="AL1978">
            <v>129.81412928193512</v>
          </cell>
        </row>
        <row r="1979">
          <cell r="AL1979">
            <v>126.2553946460649</v>
          </cell>
        </row>
        <row r="1980">
          <cell r="AL1980">
            <v>129.61609094588337</v>
          </cell>
        </row>
        <row r="1981">
          <cell r="AL1981">
            <v>129.61609094588337</v>
          </cell>
        </row>
        <row r="1982">
          <cell r="AL1982">
            <v>129.35203983114766</v>
          </cell>
        </row>
        <row r="1983">
          <cell r="AL1983">
            <v>129.35203983114766</v>
          </cell>
        </row>
        <row r="1984">
          <cell r="AL1984">
            <v>124.72843570381458</v>
          </cell>
        </row>
        <row r="1985">
          <cell r="AL1985">
            <v>123.74796733036965</v>
          </cell>
        </row>
        <row r="1986">
          <cell r="AL1986">
            <v>122.49425367252204</v>
          </cell>
        </row>
        <row r="1987">
          <cell r="AL1987">
            <v>123.81630525101609</v>
          </cell>
        </row>
        <row r="1988">
          <cell r="AL1988">
            <v>122.57797926087567</v>
          </cell>
        </row>
        <row r="1989">
          <cell r="AL1989">
            <v>116.48491964864002</v>
          </cell>
        </row>
        <row r="1990">
          <cell r="AL1990">
            <v>126.68483718426842</v>
          </cell>
        </row>
        <row r="1991">
          <cell r="AL1991">
            <v>112.623</v>
          </cell>
        </row>
        <row r="1992">
          <cell r="AL1992">
            <v>114.93224645460127</v>
          </cell>
        </row>
        <row r="1993">
          <cell r="AL1993">
            <v>112.24866911664002</v>
          </cell>
        </row>
        <row r="1994">
          <cell r="AL1994">
            <v>114.56144785101911</v>
          </cell>
        </row>
        <row r="1995">
          <cell r="AL1995">
            <v>113.66529088447011</v>
          </cell>
        </row>
        <row r="1996">
          <cell r="AL1996">
            <v>113.20906551968153</v>
          </cell>
        </row>
        <row r="1997">
          <cell r="AL1997">
            <v>111.17868424784608</v>
          </cell>
        </row>
        <row r="1998">
          <cell r="AL1998">
            <v>110.08066301827409</v>
          </cell>
        </row>
        <row r="1999">
          <cell r="AL1999">
            <v>107.32110376216109</v>
          </cell>
        </row>
        <row r="2000">
          <cell r="AL2000">
            <v>102.238</v>
          </cell>
        </row>
        <row r="2001">
          <cell r="AL2001">
            <v>108.17844106827927</v>
          </cell>
        </row>
        <row r="2002">
          <cell r="AL2002">
            <v>108.17844106827927</v>
          </cell>
        </row>
        <row r="2003">
          <cell r="AL2003">
            <v>107.7328548121628</v>
          </cell>
        </row>
        <row r="2004">
          <cell r="AL2004">
            <v>103.77497672637472</v>
          </cell>
        </row>
        <row r="2005">
          <cell r="AL2005">
            <v>100.98824246482823</v>
          </cell>
        </row>
        <row r="2006">
          <cell r="AL2006">
            <v>97.457353751063408</v>
          </cell>
        </row>
        <row r="2007">
          <cell r="AL2007">
            <v>98.47950374222151</v>
          </cell>
        </row>
        <row r="2008">
          <cell r="AL2008">
            <v>95.106694795391618</v>
          </cell>
        </row>
        <row r="2009">
          <cell r="AL2009">
            <v>95.00893221722265</v>
          </cell>
        </row>
        <row r="2010">
          <cell r="AL2010">
            <v>93.16056872929245</v>
          </cell>
        </row>
        <row r="2011">
          <cell r="AL2011">
            <v>93.16056872929245</v>
          </cell>
        </row>
        <row r="2012">
          <cell r="AL2012">
            <v>94.906459847623921</v>
          </cell>
        </row>
        <row r="2013">
          <cell r="AL2013">
            <v>89.969315148799993</v>
          </cell>
        </row>
        <row r="2014">
          <cell r="AL2014">
            <v>90.829947185857762</v>
          </cell>
        </row>
        <row r="2015">
          <cell r="AL2015">
            <v>90.829947185857762</v>
          </cell>
        </row>
        <row r="2016">
          <cell r="AL2016">
            <v>90.577028673562126</v>
          </cell>
        </row>
        <row r="2017">
          <cell r="AL2017">
            <v>89.273527631309022</v>
          </cell>
        </row>
        <row r="2018">
          <cell r="AL2018">
            <v>89.273527631309022</v>
          </cell>
        </row>
        <row r="2019">
          <cell r="AL2019">
            <v>88.947652370745743</v>
          </cell>
        </row>
        <row r="2020">
          <cell r="AL2020">
            <v>83.424066704198253</v>
          </cell>
        </row>
        <row r="2021">
          <cell r="AL2021">
            <v>79.95665885052</v>
          </cell>
        </row>
        <row r="2022">
          <cell r="AL2022">
            <v>79.835842801655559</v>
          </cell>
        </row>
        <row r="2023">
          <cell r="AL2023">
            <v>80.2455736606546</v>
          </cell>
        </row>
        <row r="2024">
          <cell r="AL2024">
            <v>76.712041599963939</v>
          </cell>
        </row>
        <row r="2025">
          <cell r="AL2025">
            <v>76.621192396918062</v>
          </cell>
        </row>
        <row r="2026">
          <cell r="AL2026">
            <v>73.406541992180578</v>
          </cell>
        </row>
        <row r="2027">
          <cell r="AL2027">
            <v>71.875764785880008</v>
          </cell>
        </row>
        <row r="2028">
          <cell r="AL2028">
            <v>73.631515124271843</v>
          </cell>
        </row>
        <row r="2029">
          <cell r="AL2029">
            <v>71.80668922104519</v>
          </cell>
        </row>
        <row r="2030">
          <cell r="AL2030">
            <v>71.686704025646023</v>
          </cell>
        </row>
        <row r="2031">
          <cell r="AL2031">
            <v>70.577649636011571</v>
          </cell>
        </row>
        <row r="2032">
          <cell r="AL2032">
            <v>62.744</v>
          </cell>
        </row>
        <row r="2033">
          <cell r="AL2033">
            <v>64.017507946121924</v>
          </cell>
        </row>
        <row r="2034">
          <cell r="AL2034">
            <v>62.586416114241402</v>
          </cell>
        </row>
        <row r="2035">
          <cell r="AL2035">
            <v>59.272000000000006</v>
          </cell>
        </row>
        <row r="2036">
          <cell r="AL2036">
            <v>60.467574113112171</v>
          </cell>
        </row>
        <row r="2037">
          <cell r="AL2037">
            <v>65.833142678786913</v>
          </cell>
        </row>
        <row r="2038">
          <cell r="AL2038">
            <v>59.87286378823574</v>
          </cell>
        </row>
        <row r="2039">
          <cell r="AL2039">
            <v>58.181833476120254</v>
          </cell>
        </row>
        <row r="2040">
          <cell r="AL2040">
            <v>52.666896631999997</v>
          </cell>
        </row>
        <row r="2041">
          <cell r="AL2041">
            <v>52.571858623039994</v>
          </cell>
        </row>
        <row r="2042">
          <cell r="AL2042">
            <v>49.770193708733636</v>
          </cell>
        </row>
        <row r="2043">
          <cell r="AL2043">
            <v>49.964289540322277</v>
          </cell>
        </row>
        <row r="2044">
          <cell r="AL2044">
            <v>48.959125664151969</v>
          </cell>
        </row>
        <row r="2045">
          <cell r="AL2045">
            <v>44.206000000000003</v>
          </cell>
        </row>
        <row r="2046">
          <cell r="AL2046">
            <v>45.021178918348546</v>
          </cell>
        </row>
        <row r="2047">
          <cell r="AL2047">
            <v>44.009453939070205</v>
          </cell>
        </row>
        <row r="2048">
          <cell r="AL2048">
            <v>41.018939164450366</v>
          </cell>
        </row>
        <row r="2049">
          <cell r="AL2049">
            <v>40.375944783789699</v>
          </cell>
        </row>
        <row r="2050">
          <cell r="AL2050">
            <v>36.397435590827889</v>
          </cell>
        </row>
        <row r="2051">
          <cell r="AL2051">
            <v>34.425709066903615</v>
          </cell>
        </row>
        <row r="2052">
          <cell r="AL2052">
            <v>32.310873359791294</v>
          </cell>
        </row>
        <row r="2053">
          <cell r="AL2053">
            <v>30.402750917283935</v>
          </cell>
        </row>
        <row r="2054">
          <cell r="AL2054">
            <v>27.597773724671349</v>
          </cell>
        </row>
        <row r="2055">
          <cell r="AL2055">
            <v>25.343469056</v>
          </cell>
        </row>
        <row r="2056">
          <cell r="AL2056">
            <v>25.604690473734102</v>
          </cell>
        </row>
        <row r="2057">
          <cell r="AL2057">
            <v>24.328561141968841</v>
          </cell>
        </row>
        <row r="2058">
          <cell r="AL2058">
            <v>24.312660121614609</v>
          </cell>
        </row>
        <row r="2059">
          <cell r="AL2059">
            <v>23.85800864501001</v>
          </cell>
        </row>
        <row r="2060">
          <cell r="AL2060">
            <v>22.881568289734091</v>
          </cell>
        </row>
        <row r="2061">
          <cell r="AL2061">
            <v>22.713505661260225</v>
          </cell>
        </row>
        <row r="2062">
          <cell r="AL2062">
            <v>20.236224297822496</v>
          </cell>
        </row>
        <row r="2063">
          <cell r="AL2063">
            <v>18.640064904219294</v>
          </cell>
        </row>
        <row r="2064">
          <cell r="AL2064">
            <v>16.584764229459804</v>
          </cell>
        </row>
        <row r="2065">
          <cell r="AL2065">
            <v>16.342644317248208</v>
          </cell>
        </row>
        <row r="2066">
          <cell r="AL2066">
            <v>10.558277515207392</v>
          </cell>
        </row>
        <row r="2067">
          <cell r="AL2067">
            <v>8.5070458895119785</v>
          </cell>
        </row>
        <row r="2068">
          <cell r="AL2068">
            <v>167675</v>
          </cell>
        </row>
        <row r="2069">
          <cell r="AL2069">
            <v>1.5978346511136002E-2</v>
          </cell>
        </row>
        <row r="2070">
          <cell r="AL2070">
            <v>0</v>
          </cell>
        </row>
        <row r="2071">
          <cell r="AL2071">
            <v>0</v>
          </cell>
        </row>
        <row r="2072">
          <cell r="AL2072">
            <v>0</v>
          </cell>
        </row>
        <row r="2073">
          <cell r="AL2073">
            <v>0</v>
          </cell>
        </row>
        <row r="2074">
          <cell r="AL2074">
            <v>0</v>
          </cell>
        </row>
        <row r="2075">
          <cell r="AL2075">
            <v>0</v>
          </cell>
        </row>
        <row r="2076">
          <cell r="AL2076">
            <v>0</v>
          </cell>
        </row>
        <row r="2077">
          <cell r="AL2077">
            <v>0</v>
          </cell>
        </row>
        <row r="2078">
          <cell r="AL2078">
            <v>0</v>
          </cell>
        </row>
        <row r="2079">
          <cell r="AL2079">
            <v>0</v>
          </cell>
        </row>
        <row r="2080">
          <cell r="AL2080">
            <v>0</v>
          </cell>
        </row>
        <row r="2081">
          <cell r="AL2081">
            <v>0</v>
          </cell>
        </row>
        <row r="2082">
          <cell r="AL2082">
            <v>0</v>
          </cell>
        </row>
        <row r="2083">
          <cell r="AL2083">
            <v>0</v>
          </cell>
        </row>
        <row r="2084">
          <cell r="AL2084">
            <v>0</v>
          </cell>
        </row>
        <row r="2085">
          <cell r="AL2085">
            <v>0</v>
          </cell>
        </row>
        <row r="2086">
          <cell r="AL2086">
            <v>0</v>
          </cell>
        </row>
        <row r="2087">
          <cell r="AL2087">
            <v>0</v>
          </cell>
        </row>
        <row r="2088">
          <cell r="AL2088">
            <v>0</v>
          </cell>
        </row>
        <row r="2089">
          <cell r="AL2089">
            <v>0</v>
          </cell>
        </row>
        <row r="2090">
          <cell r="AL2090">
            <v>0</v>
          </cell>
        </row>
        <row r="2091">
          <cell r="AL2091">
            <v>0</v>
          </cell>
        </row>
        <row r="2092">
          <cell r="AL2092">
            <v>0</v>
          </cell>
        </row>
        <row r="2093">
          <cell r="AL2093">
            <v>0</v>
          </cell>
        </row>
        <row r="2094">
          <cell r="AL2094">
            <v>0</v>
          </cell>
        </row>
        <row r="2095">
          <cell r="AL2095">
            <v>0</v>
          </cell>
        </row>
        <row r="2096">
          <cell r="AL2096">
            <v>0</v>
          </cell>
        </row>
        <row r="2097">
          <cell r="AL2097">
            <v>0</v>
          </cell>
        </row>
        <row r="2098">
          <cell r="AL2098">
            <v>0</v>
          </cell>
        </row>
        <row r="2099">
          <cell r="AL2099">
            <v>0</v>
          </cell>
        </row>
        <row r="2100">
          <cell r="AL2100">
            <v>0</v>
          </cell>
        </row>
        <row r="2101">
          <cell r="AL2101">
            <v>0</v>
          </cell>
        </row>
        <row r="2102">
          <cell r="AL2102">
            <v>0</v>
          </cell>
        </row>
        <row r="2103">
          <cell r="AL2103">
            <v>0</v>
          </cell>
        </row>
        <row r="2104">
          <cell r="AL2104">
            <v>0</v>
          </cell>
        </row>
        <row r="2105">
          <cell r="AL2105">
            <v>0</v>
          </cell>
        </row>
        <row r="2106">
          <cell r="AL2106">
            <v>0</v>
          </cell>
        </row>
        <row r="2107">
          <cell r="AL2107">
            <v>0</v>
          </cell>
        </row>
        <row r="2108">
          <cell r="AL2108">
            <v>0</v>
          </cell>
        </row>
        <row r="2109">
          <cell r="AL2109">
            <v>0</v>
          </cell>
        </row>
        <row r="2110">
          <cell r="AL2110">
            <v>0</v>
          </cell>
        </row>
        <row r="2111">
          <cell r="AL2111">
            <v>0</v>
          </cell>
        </row>
        <row r="2112">
          <cell r="AL2112">
            <v>0</v>
          </cell>
        </row>
        <row r="2113">
          <cell r="AL2113">
            <v>0</v>
          </cell>
        </row>
        <row r="2114">
          <cell r="AL2114">
            <v>0</v>
          </cell>
        </row>
        <row r="2115">
          <cell r="AL2115">
            <v>0</v>
          </cell>
        </row>
        <row r="2116">
          <cell r="AL2116">
            <v>0</v>
          </cell>
        </row>
        <row r="2117">
          <cell r="AL2117">
            <v>0</v>
          </cell>
        </row>
        <row r="2118">
          <cell r="AL2118">
            <v>0</v>
          </cell>
        </row>
        <row r="2119">
          <cell r="AL2119">
            <v>0</v>
          </cell>
        </row>
        <row r="2120">
          <cell r="AL2120">
            <v>0</v>
          </cell>
        </row>
        <row r="2121">
          <cell r="AL2121">
            <v>0</v>
          </cell>
        </row>
        <row r="2122">
          <cell r="AL2122">
            <v>0</v>
          </cell>
        </row>
        <row r="2123">
          <cell r="AL2123">
            <v>0</v>
          </cell>
        </row>
        <row r="2124">
          <cell r="AL2124">
            <v>0</v>
          </cell>
        </row>
        <row r="2125">
          <cell r="AL2125">
            <v>0</v>
          </cell>
        </row>
        <row r="2126">
          <cell r="AL2126">
            <v>0</v>
          </cell>
        </row>
        <row r="2127">
          <cell r="AL2127">
            <v>0</v>
          </cell>
        </row>
        <row r="2128">
          <cell r="AL2128">
            <v>0</v>
          </cell>
        </row>
        <row r="2129">
          <cell r="AL2129">
            <v>0</v>
          </cell>
        </row>
        <row r="2130">
          <cell r="AL2130">
            <v>0</v>
          </cell>
        </row>
        <row r="2131">
          <cell r="AL2131">
            <v>0</v>
          </cell>
        </row>
        <row r="2132">
          <cell r="AL2132">
            <v>0</v>
          </cell>
        </row>
        <row r="2133">
          <cell r="AL2133">
            <v>0</v>
          </cell>
        </row>
        <row r="2134">
          <cell r="AL2134">
            <v>0</v>
          </cell>
        </row>
        <row r="2135">
          <cell r="AL2135">
            <v>0</v>
          </cell>
        </row>
        <row r="2136">
          <cell r="AL2136">
            <v>0</v>
          </cell>
        </row>
        <row r="2137">
          <cell r="AL2137">
            <v>0</v>
          </cell>
        </row>
        <row r="2138">
          <cell r="AL2138">
            <v>0</v>
          </cell>
        </row>
        <row r="2139">
          <cell r="AL2139">
            <v>0</v>
          </cell>
        </row>
        <row r="2140">
          <cell r="AL2140">
            <v>0</v>
          </cell>
        </row>
        <row r="2141">
          <cell r="AL2141">
            <v>0</v>
          </cell>
        </row>
        <row r="2142">
          <cell r="AL2142">
            <v>0</v>
          </cell>
        </row>
        <row r="2143">
          <cell r="AL2143">
            <v>0</v>
          </cell>
        </row>
        <row r="2144">
          <cell r="AL2144">
            <v>0</v>
          </cell>
        </row>
        <row r="2145">
          <cell r="AL2145">
            <v>0</v>
          </cell>
        </row>
        <row r="2146">
          <cell r="AL2146">
            <v>0</v>
          </cell>
        </row>
        <row r="2147">
          <cell r="AL2147">
            <v>0</v>
          </cell>
        </row>
        <row r="2148">
          <cell r="AL2148">
            <v>0</v>
          </cell>
        </row>
        <row r="2149">
          <cell r="AL2149">
            <v>0</v>
          </cell>
        </row>
        <row r="2150">
          <cell r="AL2150">
            <v>0</v>
          </cell>
        </row>
        <row r="2151">
          <cell r="AL2151">
            <v>0</v>
          </cell>
        </row>
        <row r="2152">
          <cell r="AL2152">
            <v>0</v>
          </cell>
        </row>
        <row r="2153">
          <cell r="AL2153">
            <v>0</v>
          </cell>
        </row>
        <row r="2154">
          <cell r="AL2154">
            <v>0</v>
          </cell>
        </row>
        <row r="2155">
          <cell r="AL2155">
            <v>0</v>
          </cell>
        </row>
        <row r="2156">
          <cell r="AL2156">
            <v>0</v>
          </cell>
        </row>
        <row r="2157">
          <cell r="AL2157">
            <v>0</v>
          </cell>
        </row>
        <row r="2158">
          <cell r="AL2158">
            <v>0</v>
          </cell>
        </row>
        <row r="2159">
          <cell r="AL2159">
            <v>0</v>
          </cell>
        </row>
        <row r="2160">
          <cell r="AL2160">
            <v>0</v>
          </cell>
        </row>
        <row r="2161">
          <cell r="AL2161">
            <v>0</v>
          </cell>
        </row>
        <row r="2162">
          <cell r="AL2162">
            <v>0</v>
          </cell>
        </row>
        <row r="2163">
          <cell r="AL2163">
            <v>0</v>
          </cell>
        </row>
        <row r="2164">
          <cell r="AL2164">
            <v>0</v>
          </cell>
        </row>
        <row r="2165">
          <cell r="AL2165">
            <v>0</v>
          </cell>
        </row>
        <row r="2166">
          <cell r="AL2166">
            <v>0</v>
          </cell>
        </row>
        <row r="2167">
          <cell r="AL2167">
            <v>0</v>
          </cell>
        </row>
        <row r="2168">
          <cell r="AL2168">
            <v>0</v>
          </cell>
        </row>
        <row r="2169">
          <cell r="AL2169">
            <v>0</v>
          </cell>
        </row>
        <row r="2170">
          <cell r="AL2170">
            <v>0</v>
          </cell>
        </row>
        <row r="2171">
          <cell r="AL2171">
            <v>0</v>
          </cell>
        </row>
        <row r="2172">
          <cell r="AL2172">
            <v>0</v>
          </cell>
        </row>
        <row r="2173">
          <cell r="AL2173">
            <v>0</v>
          </cell>
        </row>
        <row r="2174">
          <cell r="AL2174">
            <v>0</v>
          </cell>
        </row>
        <row r="2175">
          <cell r="AL2175">
            <v>0</v>
          </cell>
        </row>
        <row r="2176">
          <cell r="AL2176">
            <v>0</v>
          </cell>
        </row>
        <row r="2177">
          <cell r="AL2177">
            <v>0</v>
          </cell>
        </row>
        <row r="2178">
          <cell r="AL2178">
            <v>0</v>
          </cell>
        </row>
        <row r="2179">
          <cell r="AL2179">
            <v>0</v>
          </cell>
        </row>
        <row r="2180">
          <cell r="AL2180">
            <v>0</v>
          </cell>
        </row>
        <row r="2181">
          <cell r="AL2181">
            <v>0</v>
          </cell>
        </row>
        <row r="2182">
          <cell r="AL2182">
            <v>0</v>
          </cell>
        </row>
        <row r="2183">
          <cell r="AL2183">
            <v>0</v>
          </cell>
        </row>
        <row r="2184">
          <cell r="AL2184">
            <v>0</v>
          </cell>
        </row>
        <row r="2185">
          <cell r="AL2185">
            <v>0</v>
          </cell>
        </row>
        <row r="2186">
          <cell r="AL2186">
            <v>0</v>
          </cell>
        </row>
        <row r="2187">
          <cell r="AL2187">
            <v>0</v>
          </cell>
        </row>
        <row r="2188">
          <cell r="AL2188">
            <v>0</v>
          </cell>
        </row>
        <row r="2189">
          <cell r="AL2189">
            <v>0</v>
          </cell>
        </row>
        <row r="2190">
          <cell r="AL2190">
            <v>0</v>
          </cell>
        </row>
        <row r="2191">
          <cell r="AL2191">
            <v>0</v>
          </cell>
        </row>
        <row r="2192">
          <cell r="AL2192">
            <v>0</v>
          </cell>
        </row>
        <row r="2193">
          <cell r="AL2193">
            <v>0</v>
          </cell>
        </row>
        <row r="2194">
          <cell r="AL2194">
            <v>0</v>
          </cell>
        </row>
        <row r="2195">
          <cell r="AL2195">
            <v>0</v>
          </cell>
        </row>
        <row r="2196">
          <cell r="AL2196">
            <v>0</v>
          </cell>
        </row>
        <row r="2197">
          <cell r="AL2197">
            <v>0</v>
          </cell>
        </row>
        <row r="2198">
          <cell r="AL2198">
            <v>0</v>
          </cell>
        </row>
        <row r="2199">
          <cell r="AL2199">
            <v>0</v>
          </cell>
        </row>
        <row r="2200">
          <cell r="AL2200">
            <v>0</v>
          </cell>
        </row>
        <row r="2201">
          <cell r="AL2201">
            <v>0</v>
          </cell>
        </row>
        <row r="2202">
          <cell r="AL2202">
            <v>0</v>
          </cell>
        </row>
        <row r="2203">
          <cell r="AL2203">
            <v>0</v>
          </cell>
        </row>
        <row r="2204">
          <cell r="AL2204">
            <v>0</v>
          </cell>
        </row>
        <row r="2205">
          <cell r="AL2205">
            <v>0</v>
          </cell>
        </row>
        <row r="2206">
          <cell r="AL2206">
            <v>0</v>
          </cell>
        </row>
        <row r="2207">
          <cell r="AL2207">
            <v>0</v>
          </cell>
        </row>
        <row r="2208">
          <cell r="AL2208">
            <v>0</v>
          </cell>
        </row>
        <row r="2209">
          <cell r="AL2209">
            <v>0</v>
          </cell>
        </row>
        <row r="2210">
          <cell r="AL2210">
            <v>0</v>
          </cell>
        </row>
        <row r="2211">
          <cell r="AL2211">
            <v>0</v>
          </cell>
        </row>
        <row r="2212">
          <cell r="AL2212">
            <v>0</v>
          </cell>
        </row>
        <row r="2213">
          <cell r="AL2213">
            <v>0</v>
          </cell>
        </row>
        <row r="2214">
          <cell r="AL2214">
            <v>0</v>
          </cell>
        </row>
        <row r="2215">
          <cell r="AL2215">
            <v>0</v>
          </cell>
        </row>
        <row r="2216">
          <cell r="AL2216">
            <v>0</v>
          </cell>
        </row>
        <row r="2217">
          <cell r="AL2217">
            <v>0</v>
          </cell>
        </row>
        <row r="2218">
          <cell r="AL2218">
            <v>0</v>
          </cell>
        </row>
        <row r="2219">
          <cell r="AL2219">
            <v>0</v>
          </cell>
        </row>
        <row r="2220">
          <cell r="AL2220">
            <v>0</v>
          </cell>
        </row>
        <row r="2221">
          <cell r="AL2221">
            <v>0</v>
          </cell>
        </row>
        <row r="2222">
          <cell r="AL2222">
            <v>0</v>
          </cell>
        </row>
        <row r="2223">
          <cell r="AL2223">
            <v>0</v>
          </cell>
        </row>
        <row r="2224">
          <cell r="AL2224">
            <v>0</v>
          </cell>
        </row>
        <row r="2225">
          <cell r="AL2225">
            <v>0</v>
          </cell>
        </row>
        <row r="2226">
          <cell r="AL2226">
            <v>0</v>
          </cell>
        </row>
        <row r="2227">
          <cell r="AL2227">
            <v>0</v>
          </cell>
        </row>
        <row r="2228">
          <cell r="AL2228">
            <v>0</v>
          </cell>
        </row>
        <row r="2229">
          <cell r="AL2229">
            <v>0</v>
          </cell>
        </row>
        <row r="2230">
          <cell r="AL2230">
            <v>0</v>
          </cell>
        </row>
        <row r="2231">
          <cell r="AL2231">
            <v>0</v>
          </cell>
        </row>
        <row r="2232">
          <cell r="AL2232">
            <v>0</v>
          </cell>
        </row>
        <row r="2233">
          <cell r="AL2233">
            <v>0</v>
          </cell>
        </row>
        <row r="2234">
          <cell r="AL2234">
            <v>0</v>
          </cell>
        </row>
        <row r="2235">
          <cell r="AL2235">
            <v>0</v>
          </cell>
        </row>
        <row r="2236">
          <cell r="AL2236">
            <v>0</v>
          </cell>
        </row>
        <row r="2237">
          <cell r="AL2237">
            <v>0</v>
          </cell>
        </row>
        <row r="2238">
          <cell r="AL2238">
            <v>0</v>
          </cell>
        </row>
        <row r="2239">
          <cell r="AL2239">
            <v>0</v>
          </cell>
        </row>
        <row r="2240">
          <cell r="AL2240">
            <v>0</v>
          </cell>
        </row>
        <row r="2241">
          <cell r="AL2241">
            <v>0</v>
          </cell>
        </row>
        <row r="2242">
          <cell r="AL2242">
            <v>0</v>
          </cell>
        </row>
        <row r="2243">
          <cell r="AL2243">
            <v>0</v>
          </cell>
        </row>
        <row r="2244">
          <cell r="AL2244">
            <v>0</v>
          </cell>
        </row>
        <row r="2245">
          <cell r="AL2245">
            <v>0</v>
          </cell>
        </row>
        <row r="2246">
          <cell r="AL2246">
            <v>0</v>
          </cell>
        </row>
        <row r="2247">
          <cell r="AL2247">
            <v>0</v>
          </cell>
        </row>
        <row r="2248">
          <cell r="AL2248">
            <v>0</v>
          </cell>
        </row>
        <row r="2249">
          <cell r="AL2249">
            <v>0</v>
          </cell>
        </row>
        <row r="2250">
          <cell r="AL2250">
            <v>0</v>
          </cell>
        </row>
        <row r="2251">
          <cell r="AL2251">
            <v>0</v>
          </cell>
        </row>
        <row r="2252">
          <cell r="AL2252">
            <v>0</v>
          </cell>
        </row>
        <row r="2253">
          <cell r="AL2253">
            <v>0</v>
          </cell>
        </row>
        <row r="2254">
          <cell r="AL2254">
            <v>0</v>
          </cell>
        </row>
        <row r="2255">
          <cell r="AL2255">
            <v>0</v>
          </cell>
        </row>
        <row r="2256">
          <cell r="AL2256">
            <v>0</v>
          </cell>
        </row>
        <row r="2257">
          <cell r="AL2257">
            <v>0</v>
          </cell>
        </row>
        <row r="2258">
          <cell r="AL2258">
            <v>0</v>
          </cell>
        </row>
        <row r="2259">
          <cell r="AL2259">
            <v>0</v>
          </cell>
        </row>
        <row r="2260">
          <cell r="AL2260">
            <v>0</v>
          </cell>
        </row>
        <row r="2261">
          <cell r="AL2261">
            <v>0</v>
          </cell>
        </row>
        <row r="2262">
          <cell r="AL2262">
            <v>0</v>
          </cell>
        </row>
        <row r="2263">
          <cell r="AL2263">
            <v>0</v>
          </cell>
        </row>
        <row r="2264">
          <cell r="AL2264">
            <v>0</v>
          </cell>
        </row>
        <row r="2265">
          <cell r="AL2265">
            <v>0</v>
          </cell>
        </row>
        <row r="2266">
          <cell r="AL2266">
            <v>0</v>
          </cell>
        </row>
        <row r="2267">
          <cell r="AL2267">
            <v>0</v>
          </cell>
        </row>
        <row r="2268">
          <cell r="AL2268">
            <v>0</v>
          </cell>
        </row>
        <row r="2269">
          <cell r="AL2269">
            <v>0</v>
          </cell>
        </row>
        <row r="2270">
          <cell r="AL2270">
            <v>0</v>
          </cell>
        </row>
        <row r="2271">
          <cell r="AL2271">
            <v>0</v>
          </cell>
        </row>
        <row r="2272">
          <cell r="AL2272">
            <v>0</v>
          </cell>
        </row>
        <row r="2273">
          <cell r="AL2273">
            <v>0</v>
          </cell>
        </row>
        <row r="2274">
          <cell r="AL2274">
            <v>0</v>
          </cell>
        </row>
        <row r="2275">
          <cell r="AL2275">
            <v>0</v>
          </cell>
        </row>
        <row r="2276">
          <cell r="AL2276">
            <v>0</v>
          </cell>
        </row>
        <row r="2277">
          <cell r="AL2277">
            <v>0</v>
          </cell>
        </row>
        <row r="2278">
          <cell r="AL2278">
            <v>0</v>
          </cell>
        </row>
        <row r="2279">
          <cell r="AL2279">
            <v>0</v>
          </cell>
        </row>
        <row r="2280">
          <cell r="AL2280">
            <v>0</v>
          </cell>
        </row>
        <row r="2281">
          <cell r="AL2281">
            <v>0</v>
          </cell>
        </row>
        <row r="2282">
          <cell r="AL2282">
            <v>0</v>
          </cell>
        </row>
        <row r="2283">
          <cell r="AL2283">
            <v>0</v>
          </cell>
        </row>
        <row r="2284">
          <cell r="AL2284">
            <v>0</v>
          </cell>
        </row>
        <row r="2285">
          <cell r="AL2285">
            <v>0</v>
          </cell>
        </row>
        <row r="2286">
          <cell r="AL2286">
            <v>0</v>
          </cell>
        </row>
        <row r="2287">
          <cell r="AL2287">
            <v>0</v>
          </cell>
        </row>
        <row r="2288">
          <cell r="AL2288">
            <v>0</v>
          </cell>
        </row>
        <row r="2289">
          <cell r="AL2289">
            <v>0</v>
          </cell>
        </row>
        <row r="2290">
          <cell r="AL2290">
            <v>0</v>
          </cell>
        </row>
        <row r="2291">
          <cell r="AL2291">
            <v>0</v>
          </cell>
        </row>
        <row r="2292">
          <cell r="AL2292">
            <v>0</v>
          </cell>
        </row>
        <row r="2293">
          <cell r="AL2293">
            <v>0</v>
          </cell>
        </row>
        <row r="2294">
          <cell r="AL2294">
            <v>0</v>
          </cell>
        </row>
        <row r="2295">
          <cell r="AL2295">
            <v>0</v>
          </cell>
        </row>
        <row r="2296">
          <cell r="AL2296">
            <v>0</v>
          </cell>
        </row>
        <row r="2297">
          <cell r="AL2297">
            <v>0</v>
          </cell>
        </row>
        <row r="2298">
          <cell r="AL2298">
            <v>0</v>
          </cell>
        </row>
        <row r="2299">
          <cell r="AL2299">
            <v>0</v>
          </cell>
        </row>
        <row r="2300">
          <cell r="AL2300">
            <v>0</v>
          </cell>
        </row>
        <row r="2301">
          <cell r="AL2301">
            <v>0</v>
          </cell>
        </row>
        <row r="2302">
          <cell r="AL2302">
            <v>0</v>
          </cell>
        </row>
        <row r="2303">
          <cell r="AL2303">
            <v>0</v>
          </cell>
        </row>
        <row r="2304">
          <cell r="AL2304">
            <v>0</v>
          </cell>
        </row>
        <row r="2305">
          <cell r="AL2305">
            <v>0</v>
          </cell>
        </row>
        <row r="2306">
          <cell r="AL2306">
            <v>0</v>
          </cell>
        </row>
        <row r="2307">
          <cell r="AL2307">
            <v>0</v>
          </cell>
        </row>
        <row r="2308">
          <cell r="AL2308">
            <v>0</v>
          </cell>
        </row>
        <row r="2309">
          <cell r="AL2309">
            <v>0</v>
          </cell>
        </row>
        <row r="2310">
          <cell r="AL2310">
            <v>0</v>
          </cell>
        </row>
        <row r="2311">
          <cell r="AL2311">
            <v>0</v>
          </cell>
        </row>
        <row r="2312">
          <cell r="AL2312">
            <v>0</v>
          </cell>
        </row>
        <row r="2313">
          <cell r="AL2313">
            <v>0</v>
          </cell>
        </row>
        <row r="2314">
          <cell r="AL2314">
            <v>0</v>
          </cell>
        </row>
        <row r="2315">
          <cell r="AL2315">
            <v>0</v>
          </cell>
        </row>
        <row r="2316">
          <cell r="AL2316">
            <v>0</v>
          </cell>
        </row>
        <row r="2317">
          <cell r="AL2317">
            <v>0</v>
          </cell>
        </row>
        <row r="2318">
          <cell r="AL2318">
            <v>0</v>
          </cell>
        </row>
        <row r="2319">
          <cell r="AL2319">
            <v>0</v>
          </cell>
        </row>
        <row r="2320">
          <cell r="AL2320">
            <v>0</v>
          </cell>
        </row>
        <row r="2321">
          <cell r="AL2321">
            <v>0</v>
          </cell>
        </row>
        <row r="2322">
          <cell r="AL2322">
            <v>0</v>
          </cell>
        </row>
        <row r="2323">
          <cell r="AL2323">
            <v>0</v>
          </cell>
        </row>
        <row r="2324">
          <cell r="AL2324">
            <v>0</v>
          </cell>
        </row>
        <row r="2325">
          <cell r="AL2325">
            <v>0</v>
          </cell>
        </row>
        <row r="2326">
          <cell r="AL2326">
            <v>0</v>
          </cell>
        </row>
        <row r="2327">
          <cell r="AL2327">
            <v>0</v>
          </cell>
        </row>
        <row r="2328">
          <cell r="AL2328">
            <v>0</v>
          </cell>
        </row>
        <row r="2329">
          <cell r="AL2329">
            <v>0</v>
          </cell>
        </row>
        <row r="2330">
          <cell r="AL2330">
            <v>0</v>
          </cell>
        </row>
        <row r="2331">
          <cell r="AL2331">
            <v>0</v>
          </cell>
        </row>
        <row r="2332">
          <cell r="AL2332">
            <v>0</v>
          </cell>
        </row>
        <row r="2333">
          <cell r="AL2333">
            <v>0</v>
          </cell>
        </row>
        <row r="2334">
          <cell r="AL2334">
            <v>0</v>
          </cell>
        </row>
        <row r="2335">
          <cell r="AL2335">
            <v>0</v>
          </cell>
        </row>
        <row r="2336">
          <cell r="AL2336">
            <v>0</v>
          </cell>
        </row>
        <row r="2337">
          <cell r="AL2337">
            <v>0</v>
          </cell>
        </row>
        <row r="2338">
          <cell r="AL2338">
            <v>0</v>
          </cell>
        </row>
        <row r="2339">
          <cell r="AL2339">
            <v>0</v>
          </cell>
        </row>
        <row r="2340">
          <cell r="AL2340">
            <v>0</v>
          </cell>
        </row>
        <row r="2341">
          <cell r="AL2341">
            <v>0</v>
          </cell>
        </row>
        <row r="2342">
          <cell r="AL2342">
            <v>0</v>
          </cell>
        </row>
        <row r="2343">
          <cell r="AL2343">
            <v>0</v>
          </cell>
        </row>
        <row r="2344">
          <cell r="AL2344">
            <v>0</v>
          </cell>
        </row>
        <row r="2345">
          <cell r="AL2345">
            <v>0</v>
          </cell>
        </row>
        <row r="2346">
          <cell r="AL2346">
            <v>0</v>
          </cell>
        </row>
        <row r="2347">
          <cell r="AL2347">
            <v>0</v>
          </cell>
        </row>
        <row r="2348">
          <cell r="AL2348">
            <v>0</v>
          </cell>
        </row>
        <row r="2349">
          <cell r="AL2349">
            <v>0</v>
          </cell>
        </row>
        <row r="2350">
          <cell r="AL2350">
            <v>0</v>
          </cell>
        </row>
        <row r="2351">
          <cell r="AL2351">
            <v>0</v>
          </cell>
        </row>
        <row r="2352">
          <cell r="AL2352">
            <v>0</v>
          </cell>
        </row>
        <row r="2353">
          <cell r="AL2353">
            <v>0</v>
          </cell>
        </row>
        <row r="2354">
          <cell r="AL2354">
            <v>0</v>
          </cell>
        </row>
        <row r="2355">
          <cell r="AL2355">
            <v>0</v>
          </cell>
        </row>
        <row r="2356">
          <cell r="AL2356">
            <v>0</v>
          </cell>
        </row>
        <row r="2357">
          <cell r="AL2357">
            <v>0</v>
          </cell>
        </row>
        <row r="2358">
          <cell r="AL2358">
            <v>0</v>
          </cell>
        </row>
        <row r="2359">
          <cell r="AL2359">
            <v>0</v>
          </cell>
        </row>
        <row r="2360">
          <cell r="AL2360">
            <v>0</v>
          </cell>
        </row>
        <row r="2361">
          <cell r="AL2361">
            <v>0</v>
          </cell>
        </row>
        <row r="2362">
          <cell r="AL2362">
            <v>0</v>
          </cell>
        </row>
        <row r="2363">
          <cell r="AL2363">
            <v>0</v>
          </cell>
        </row>
        <row r="2364">
          <cell r="AL2364">
            <v>0</v>
          </cell>
        </row>
        <row r="2365">
          <cell r="AL2365">
            <v>0</v>
          </cell>
        </row>
        <row r="2366">
          <cell r="AL2366">
            <v>0</v>
          </cell>
        </row>
        <row r="2367">
          <cell r="AL2367">
            <v>0</v>
          </cell>
        </row>
        <row r="2368">
          <cell r="AL2368">
            <v>0</v>
          </cell>
        </row>
        <row r="2369">
          <cell r="AL2369">
            <v>0</v>
          </cell>
        </row>
        <row r="2370">
          <cell r="AL2370">
            <v>0</v>
          </cell>
        </row>
        <row r="2371">
          <cell r="AL2371">
            <v>0</v>
          </cell>
        </row>
        <row r="2372">
          <cell r="AL2372">
            <v>0</v>
          </cell>
        </row>
        <row r="2373">
          <cell r="AL2373">
            <v>0</v>
          </cell>
        </row>
        <row r="2374">
          <cell r="AL2374">
            <v>0</v>
          </cell>
        </row>
        <row r="2375">
          <cell r="AL2375">
            <v>0</v>
          </cell>
        </row>
        <row r="2376">
          <cell r="AL2376">
            <v>0</v>
          </cell>
        </row>
        <row r="2377">
          <cell r="AL2377">
            <v>0</v>
          </cell>
        </row>
        <row r="2378">
          <cell r="AL2378">
            <v>0</v>
          </cell>
        </row>
        <row r="2379">
          <cell r="AL2379">
            <v>0</v>
          </cell>
        </row>
        <row r="2380">
          <cell r="AL2380">
            <v>0</v>
          </cell>
        </row>
        <row r="2381">
          <cell r="AL2381">
            <v>0</v>
          </cell>
        </row>
        <row r="2382">
          <cell r="AL2382">
            <v>0</v>
          </cell>
        </row>
        <row r="2383">
          <cell r="AL2383">
            <v>0</v>
          </cell>
        </row>
        <row r="2384">
          <cell r="AL2384">
            <v>0</v>
          </cell>
        </row>
        <row r="2385">
          <cell r="AL2385">
            <v>0</v>
          </cell>
        </row>
        <row r="2386">
          <cell r="AL2386">
            <v>0</v>
          </cell>
        </row>
        <row r="2387">
          <cell r="AL2387">
            <v>0</v>
          </cell>
        </row>
        <row r="2388">
          <cell r="AL2388">
            <v>0</v>
          </cell>
        </row>
        <row r="2389">
          <cell r="AL2389">
            <v>0</v>
          </cell>
        </row>
        <row r="2390">
          <cell r="AL2390">
            <v>0</v>
          </cell>
        </row>
        <row r="2391">
          <cell r="AL2391">
            <v>0</v>
          </cell>
        </row>
        <row r="2392">
          <cell r="AL2392">
            <v>0</v>
          </cell>
        </row>
        <row r="2393">
          <cell r="AL2393">
            <v>0</v>
          </cell>
        </row>
        <row r="2394">
          <cell r="AL2394">
            <v>0</v>
          </cell>
        </row>
        <row r="2395">
          <cell r="AL2395">
            <v>0</v>
          </cell>
        </row>
        <row r="2396">
          <cell r="AL2396">
            <v>0</v>
          </cell>
        </row>
        <row r="2397">
          <cell r="AL2397">
            <v>0</v>
          </cell>
        </row>
        <row r="2398">
          <cell r="AL2398">
            <v>0</v>
          </cell>
        </row>
        <row r="2399">
          <cell r="AL2399">
            <v>0</v>
          </cell>
        </row>
        <row r="2400">
          <cell r="AL2400">
            <v>0</v>
          </cell>
        </row>
        <row r="2401">
          <cell r="AL2401">
            <v>0</v>
          </cell>
        </row>
        <row r="2402">
          <cell r="AL2402">
            <v>0</v>
          </cell>
        </row>
        <row r="2403">
          <cell r="AL2403">
            <v>0</v>
          </cell>
        </row>
        <row r="2404">
          <cell r="AL2404">
            <v>0</v>
          </cell>
        </row>
        <row r="2405">
          <cell r="AL2405">
            <v>0</v>
          </cell>
        </row>
        <row r="2406">
          <cell r="AL2406">
            <v>0</v>
          </cell>
        </row>
        <row r="2407">
          <cell r="AL2407">
            <v>0</v>
          </cell>
        </row>
        <row r="2408">
          <cell r="AL2408">
            <v>0</v>
          </cell>
        </row>
        <row r="2409">
          <cell r="AL2409">
            <v>0</v>
          </cell>
        </row>
        <row r="2410">
          <cell r="AL2410">
            <v>0</v>
          </cell>
        </row>
        <row r="2411">
          <cell r="AL2411">
            <v>0</v>
          </cell>
        </row>
        <row r="2412">
          <cell r="AL2412">
            <v>0</v>
          </cell>
        </row>
        <row r="2413">
          <cell r="AL2413">
            <v>0</v>
          </cell>
        </row>
        <row r="2414">
          <cell r="AL2414">
            <v>0</v>
          </cell>
        </row>
        <row r="2415">
          <cell r="AL2415">
            <v>0</v>
          </cell>
        </row>
        <row r="2416">
          <cell r="AL2416">
            <v>0</v>
          </cell>
        </row>
        <row r="2417">
          <cell r="AL2417">
            <v>0</v>
          </cell>
        </row>
        <row r="2418">
          <cell r="AL2418">
            <v>0</v>
          </cell>
        </row>
        <row r="2419">
          <cell r="AL2419">
            <v>0</v>
          </cell>
        </row>
        <row r="2420">
          <cell r="AL2420">
            <v>0</v>
          </cell>
        </row>
        <row r="2421">
          <cell r="AL2421">
            <v>0</v>
          </cell>
        </row>
        <row r="2422">
          <cell r="AL2422">
            <v>0</v>
          </cell>
        </row>
        <row r="2423">
          <cell r="AL2423">
            <v>0</v>
          </cell>
        </row>
        <row r="2424">
          <cell r="AL2424">
            <v>0</v>
          </cell>
        </row>
        <row r="2425">
          <cell r="AL2425">
            <v>0</v>
          </cell>
        </row>
        <row r="2426">
          <cell r="AL2426">
            <v>0</v>
          </cell>
        </row>
        <row r="2427">
          <cell r="AL2427">
            <v>0</v>
          </cell>
        </row>
        <row r="2428">
          <cell r="AL2428">
            <v>0</v>
          </cell>
        </row>
        <row r="2429">
          <cell r="AL2429">
            <v>0</v>
          </cell>
        </row>
        <row r="2430">
          <cell r="AL2430">
            <v>0</v>
          </cell>
        </row>
        <row r="2431">
          <cell r="AL2431">
            <v>0</v>
          </cell>
        </row>
        <row r="2432">
          <cell r="AL2432">
            <v>0</v>
          </cell>
        </row>
        <row r="2433">
          <cell r="AL2433">
            <v>0</v>
          </cell>
        </row>
        <row r="2434">
          <cell r="AL2434">
            <v>0</v>
          </cell>
        </row>
        <row r="2435">
          <cell r="AL2435">
            <v>0</v>
          </cell>
        </row>
        <row r="2436">
          <cell r="AL2436">
            <v>0</v>
          </cell>
        </row>
        <row r="2437">
          <cell r="AL2437">
            <v>0</v>
          </cell>
        </row>
        <row r="2438">
          <cell r="AL2438">
            <v>0</v>
          </cell>
        </row>
        <row r="2439">
          <cell r="AL2439">
            <v>0</v>
          </cell>
        </row>
        <row r="2440">
          <cell r="AL2440">
            <v>0</v>
          </cell>
        </row>
        <row r="2441">
          <cell r="AL2441">
            <v>0</v>
          </cell>
        </row>
        <row r="2442">
          <cell r="AL2442">
            <v>0</v>
          </cell>
        </row>
        <row r="2443">
          <cell r="AL2443">
            <v>0</v>
          </cell>
        </row>
        <row r="2444">
          <cell r="AL2444">
            <v>0</v>
          </cell>
        </row>
        <row r="2445">
          <cell r="AL2445">
            <v>0</v>
          </cell>
        </row>
        <row r="2446">
          <cell r="AL2446">
            <v>0</v>
          </cell>
        </row>
        <row r="2447">
          <cell r="AL2447">
            <v>0</v>
          </cell>
        </row>
        <row r="2448">
          <cell r="AL2448">
            <v>0</v>
          </cell>
        </row>
        <row r="2449">
          <cell r="AL2449">
            <v>0</v>
          </cell>
        </row>
        <row r="2450">
          <cell r="AL2450">
            <v>0</v>
          </cell>
        </row>
        <row r="2451">
          <cell r="AL2451">
            <v>0</v>
          </cell>
        </row>
        <row r="2452">
          <cell r="AL2452">
            <v>0</v>
          </cell>
        </row>
        <row r="2453">
          <cell r="AL2453">
            <v>40000</v>
          </cell>
        </row>
        <row r="2454">
          <cell r="AL2454">
            <v>40000</v>
          </cell>
        </row>
        <row r="2455">
          <cell r="AL2455">
            <v>40000</v>
          </cell>
        </row>
        <row r="2456">
          <cell r="AL2456">
            <v>40000</v>
          </cell>
        </row>
        <row r="2457">
          <cell r="AL2457">
            <v>40000</v>
          </cell>
        </row>
        <row r="2458">
          <cell r="AL2458">
            <v>40000</v>
          </cell>
        </row>
        <row r="2459">
          <cell r="AL2459">
            <v>0</v>
          </cell>
        </row>
        <row r="2460">
          <cell r="AL2460">
            <v>0</v>
          </cell>
        </row>
        <row r="2461">
          <cell r="AL2461">
            <v>0</v>
          </cell>
        </row>
        <row r="2462">
          <cell r="AL2462">
            <v>672000</v>
          </cell>
        </row>
        <row r="2463">
          <cell r="AL2463">
            <v>0</v>
          </cell>
        </row>
        <row r="2464">
          <cell r="AL2464">
            <v>0</v>
          </cell>
        </row>
        <row r="2465">
          <cell r="AL2465">
            <v>0</v>
          </cell>
        </row>
        <row r="2466">
          <cell r="AL2466">
            <v>0</v>
          </cell>
        </row>
        <row r="2467">
          <cell r="AL2467">
            <v>0</v>
          </cell>
        </row>
        <row r="2468">
          <cell r="AL2468">
            <v>0</v>
          </cell>
        </row>
        <row r="2469">
          <cell r="AL2469">
            <v>0</v>
          </cell>
        </row>
        <row r="2470">
          <cell r="AL2470">
            <v>0</v>
          </cell>
        </row>
        <row r="2471">
          <cell r="AL2471">
            <v>0</v>
          </cell>
        </row>
        <row r="2472">
          <cell r="AL2472">
            <v>0</v>
          </cell>
        </row>
        <row r="2473">
          <cell r="AL2473">
            <v>0</v>
          </cell>
        </row>
        <row r="2474">
          <cell r="AL2474">
            <v>0</v>
          </cell>
        </row>
        <row r="2475">
          <cell r="AL2475">
            <v>0</v>
          </cell>
        </row>
        <row r="2476">
          <cell r="AL2476">
            <v>0</v>
          </cell>
        </row>
        <row r="2477">
          <cell r="AL2477">
            <v>0</v>
          </cell>
        </row>
        <row r="2478">
          <cell r="AL2478">
            <v>0</v>
          </cell>
        </row>
        <row r="2479">
          <cell r="AL2479">
            <v>0</v>
          </cell>
        </row>
        <row r="2480">
          <cell r="AL2480">
            <v>0</v>
          </cell>
        </row>
        <row r="2481">
          <cell r="AL2481">
            <v>0</v>
          </cell>
        </row>
        <row r="2482">
          <cell r="AL2482">
            <v>0</v>
          </cell>
        </row>
        <row r="2483">
          <cell r="AL2483">
            <v>0</v>
          </cell>
        </row>
        <row r="2484">
          <cell r="AL2484">
            <v>0</v>
          </cell>
        </row>
        <row r="2485">
          <cell r="AL2485">
            <v>0</v>
          </cell>
        </row>
        <row r="2486">
          <cell r="AL2486">
            <v>0</v>
          </cell>
        </row>
        <row r="2487">
          <cell r="AL2487">
            <v>0</v>
          </cell>
        </row>
        <row r="2488">
          <cell r="AL2488">
            <v>0</v>
          </cell>
        </row>
        <row r="2489">
          <cell r="AL2489">
            <v>0</v>
          </cell>
        </row>
        <row r="2490">
          <cell r="AL2490">
            <v>0</v>
          </cell>
        </row>
        <row r="2491">
          <cell r="AL2491">
            <v>0</v>
          </cell>
        </row>
        <row r="2492">
          <cell r="AL2492">
            <v>0</v>
          </cell>
        </row>
        <row r="2493">
          <cell r="AL2493">
            <v>0</v>
          </cell>
        </row>
        <row r="2494">
          <cell r="AL2494">
            <v>0</v>
          </cell>
        </row>
        <row r="2495">
          <cell r="AL2495">
            <v>0</v>
          </cell>
        </row>
        <row r="2496">
          <cell r="AL2496">
            <v>0</v>
          </cell>
        </row>
        <row r="2497">
          <cell r="AL2497">
            <v>0</v>
          </cell>
        </row>
        <row r="2498">
          <cell r="AL2498">
            <v>0</v>
          </cell>
        </row>
        <row r="2499">
          <cell r="AL2499">
            <v>0</v>
          </cell>
        </row>
        <row r="2500">
          <cell r="AL2500">
            <v>0</v>
          </cell>
        </row>
        <row r="2501">
          <cell r="AL2501">
            <v>0</v>
          </cell>
        </row>
        <row r="2502">
          <cell r="AL2502">
            <v>0</v>
          </cell>
        </row>
        <row r="2503">
          <cell r="AL2503">
            <v>0</v>
          </cell>
        </row>
        <row r="2504">
          <cell r="AL2504">
            <v>0</v>
          </cell>
        </row>
        <row r="2505">
          <cell r="AL2505">
            <v>0</v>
          </cell>
        </row>
        <row r="2506">
          <cell r="AL2506">
            <v>0</v>
          </cell>
        </row>
        <row r="2507">
          <cell r="AL2507">
            <v>0</v>
          </cell>
        </row>
        <row r="2508">
          <cell r="AL2508">
            <v>0</v>
          </cell>
        </row>
        <row r="2509">
          <cell r="AL2509">
            <v>-4.7935039533408004E-2</v>
          </cell>
        </row>
        <row r="2510">
          <cell r="AL2510">
            <v>451703.65356468235</v>
          </cell>
        </row>
        <row r="2511">
          <cell r="AL2511">
            <v>451630.50469435437</v>
          </cell>
        </row>
        <row r="2512">
          <cell r="AL2512">
            <v>360308.90163713082</v>
          </cell>
        </row>
        <row r="2513">
          <cell r="AL2513">
            <v>285083.42148317699</v>
          </cell>
        </row>
        <row r="2514">
          <cell r="AL2514">
            <v>68874.849016594089</v>
          </cell>
        </row>
        <row r="2515">
          <cell r="AL2515">
            <v>61618.79961546581</v>
          </cell>
        </row>
        <row r="2516">
          <cell r="AL2516">
            <v>46791.756883843198</v>
          </cell>
        </row>
        <row r="2517">
          <cell r="AL2517">
            <v>37925.612080011502</v>
          </cell>
        </row>
        <row r="2518">
          <cell r="AL2518">
            <v>32035.000228864643</v>
          </cell>
        </row>
        <row r="2519">
          <cell r="AL2519">
            <v>30149.781707060189</v>
          </cell>
        </row>
        <row r="2520">
          <cell r="AL2520">
            <v>30130.815409751467</v>
          </cell>
        </row>
        <row r="2521">
          <cell r="AL2521">
            <v>26910.505223006963</v>
          </cell>
        </row>
        <row r="2522">
          <cell r="AL2522">
            <v>21730.551255144961</v>
          </cell>
        </row>
        <row r="2523">
          <cell r="AL2523">
            <v>15412.153802513896</v>
          </cell>
        </row>
        <row r="2524">
          <cell r="AL2524">
            <v>14164.900052201132</v>
          </cell>
        </row>
        <row r="2525">
          <cell r="AL2525">
            <v>13936.857090794199</v>
          </cell>
        </row>
        <row r="2526">
          <cell r="AL2526">
            <v>11599.400758026624</v>
          </cell>
        </row>
        <row r="2527">
          <cell r="AL2527">
            <v>10765.467810422982</v>
          </cell>
        </row>
        <row r="2528">
          <cell r="AL2528">
            <v>9587.0079066816015</v>
          </cell>
        </row>
        <row r="2529">
          <cell r="AL2529">
            <v>8323.0248275716749</v>
          </cell>
        </row>
        <row r="2530">
          <cell r="AL2530">
            <v>7446.6924131684218</v>
          </cell>
        </row>
        <row r="2531">
          <cell r="AL2531">
            <v>6940.1468720723888</v>
          </cell>
        </row>
        <row r="2532">
          <cell r="AL2532">
            <v>6571.7341365651255</v>
          </cell>
        </row>
        <row r="2533">
          <cell r="AL2533">
            <v>5810.5416871211182</v>
          </cell>
        </row>
        <row r="2534">
          <cell r="AL2534">
            <v>5662.61800852736</v>
          </cell>
        </row>
        <row r="2535">
          <cell r="AL2535">
            <v>5443.4871110673021</v>
          </cell>
        </row>
        <row r="2536">
          <cell r="AL2536">
            <v>4319.2985855833058</v>
          </cell>
        </row>
        <row r="2537">
          <cell r="AL2537">
            <v>4285.4404693262095</v>
          </cell>
        </row>
        <row r="2538">
          <cell r="AL2538">
            <v>4662.3108724900767</v>
          </cell>
        </row>
        <row r="2539">
          <cell r="AL2539">
            <v>4180.1556368415822</v>
          </cell>
        </row>
        <row r="2540">
          <cell r="AL2540">
            <v>4178.8517531725347</v>
          </cell>
        </row>
        <row r="2541">
          <cell r="AL2541">
            <v>3959.018828450211</v>
          </cell>
        </row>
        <row r="2542">
          <cell r="AL2542">
            <v>3959.018828450211</v>
          </cell>
        </row>
        <row r="2543">
          <cell r="AL2543">
            <v>3833.0615229029263</v>
          </cell>
        </row>
        <row r="2544">
          <cell r="AL2544">
            <v>3580.4009511208101</v>
          </cell>
        </row>
        <row r="2545">
          <cell r="AL2545">
            <v>3566.2391145134666</v>
          </cell>
        </row>
        <row r="2546">
          <cell r="AL2546">
            <v>3421.3155116574626</v>
          </cell>
        </row>
        <row r="2547">
          <cell r="AL2547">
            <v>3060.4749999999999</v>
          </cell>
        </row>
        <row r="2548">
          <cell r="AL2548">
            <v>2966.2202463272874</v>
          </cell>
        </row>
        <row r="2549">
          <cell r="AL2549">
            <v>2966.2202463272874</v>
          </cell>
        </row>
        <row r="2550">
          <cell r="AL2550">
            <v>2823.9969840316658</v>
          </cell>
        </row>
        <row r="2551">
          <cell r="AL2551">
            <v>2823.9969840316658</v>
          </cell>
        </row>
        <row r="2552">
          <cell r="AL2552">
            <v>2634.3819459840147</v>
          </cell>
        </row>
        <row r="2553">
          <cell r="AL2553">
            <v>2634.3819459840147</v>
          </cell>
        </row>
        <row r="2554">
          <cell r="AL2554">
            <v>2584.273851325092</v>
          </cell>
        </row>
        <row r="2555">
          <cell r="AL2555">
            <v>2469.1338863658461</v>
          </cell>
        </row>
        <row r="2556">
          <cell r="AL2556">
            <v>2469.1338863658461</v>
          </cell>
        </row>
        <row r="2557">
          <cell r="AL2557">
            <v>2469.1338863658461</v>
          </cell>
        </row>
        <row r="2558">
          <cell r="AL2558">
            <v>2469.1338863658461</v>
          </cell>
        </row>
        <row r="2559">
          <cell r="AL2559">
            <v>2383.80951599638</v>
          </cell>
        </row>
        <row r="2560">
          <cell r="AL2560">
            <v>2382.4513565429334</v>
          </cell>
        </row>
        <row r="2561">
          <cell r="AL2561">
            <v>2375.6765376222115</v>
          </cell>
        </row>
        <row r="2562">
          <cell r="AL2562">
            <v>2375.6765376222115</v>
          </cell>
        </row>
        <row r="2563">
          <cell r="AL2563">
            <v>2375.6765376222115</v>
          </cell>
        </row>
        <row r="2564">
          <cell r="AL2564">
            <v>2375.6765376222115</v>
          </cell>
        </row>
        <row r="2565">
          <cell r="AL2565">
            <v>2318.7936240425679</v>
          </cell>
        </row>
        <row r="2566">
          <cell r="AL2566">
            <v>2297.1269861734672</v>
          </cell>
        </row>
        <row r="2567">
          <cell r="AL2567">
            <v>2268.6855293836452</v>
          </cell>
        </row>
        <row r="2568">
          <cell r="AL2568">
            <v>2264.6270293698167</v>
          </cell>
        </row>
        <row r="2569">
          <cell r="AL2569">
            <v>2264.6270293698167</v>
          </cell>
        </row>
        <row r="2570">
          <cell r="AL2570">
            <v>2264.6270293698167</v>
          </cell>
        </row>
        <row r="2571">
          <cell r="AL2571">
            <v>2264.6270293698167</v>
          </cell>
        </row>
        <row r="2572">
          <cell r="AL2572">
            <v>2195.5366590556646</v>
          </cell>
        </row>
        <row r="2573">
          <cell r="AL2573">
            <v>2195.5366590556646</v>
          </cell>
        </row>
        <row r="2574">
          <cell r="AL2574">
            <v>2195.5366590556646</v>
          </cell>
        </row>
        <row r="2575">
          <cell r="AL2575">
            <v>2195.5366590556646</v>
          </cell>
        </row>
        <row r="2576">
          <cell r="AL2576">
            <v>2127.8204265414702</v>
          </cell>
        </row>
        <row r="2577">
          <cell r="AL2577">
            <v>2127.8204265414702</v>
          </cell>
        </row>
        <row r="2578">
          <cell r="AL2578">
            <v>2127.8204265414702</v>
          </cell>
        </row>
        <row r="2579">
          <cell r="AL2579">
            <v>2127.8204265414702</v>
          </cell>
        </row>
        <row r="2580">
          <cell r="AL2580">
            <v>2121.0456076207483</v>
          </cell>
        </row>
        <row r="2581">
          <cell r="AL2581">
            <v>2054.6875345600006</v>
          </cell>
        </row>
        <row r="2582">
          <cell r="AL2582">
            <v>2009.9801210218423</v>
          </cell>
        </row>
        <row r="2583">
          <cell r="AL2583">
            <v>1988.3134831527418</v>
          </cell>
        </row>
        <row r="2584">
          <cell r="AL2584">
            <v>1716.0744152960065</v>
          </cell>
        </row>
        <row r="2585">
          <cell r="AL2585">
            <v>1716.0744152960065</v>
          </cell>
        </row>
        <row r="2586">
          <cell r="AL2586">
            <v>1679.4999801320162</v>
          </cell>
        </row>
        <row r="2587">
          <cell r="AL2587">
            <v>1679.4999801320162</v>
          </cell>
        </row>
        <row r="2588">
          <cell r="AL2588">
            <v>1679.4999801320162</v>
          </cell>
        </row>
        <row r="2589">
          <cell r="AL2589">
            <v>1679.4999801320162</v>
          </cell>
        </row>
        <row r="2590">
          <cell r="AL2590">
            <v>1678.1418206785697</v>
          </cell>
        </row>
        <row r="2591">
          <cell r="AL2591">
            <v>1622.6170665523721</v>
          </cell>
        </row>
        <row r="2592">
          <cell r="AL2592">
            <v>1525.101217794909</v>
          </cell>
        </row>
        <row r="2593">
          <cell r="AL2593">
            <v>1495.13795695872</v>
          </cell>
        </row>
        <row r="2594">
          <cell r="AL2594">
            <v>1413.0264999999999</v>
          </cell>
        </row>
        <row r="2595">
          <cell r="AL2595">
            <v>1406.35661692192</v>
          </cell>
        </row>
        <row r="2596">
          <cell r="AL2596">
            <v>1372.0446365647374</v>
          </cell>
        </row>
        <row r="2597">
          <cell r="AL2597">
            <v>1363.9116581905691</v>
          </cell>
        </row>
        <row r="2598">
          <cell r="AL2598">
            <v>1302.9702445970963</v>
          </cell>
        </row>
        <row r="2599">
          <cell r="AL2599">
            <v>1250.1458310312807</v>
          </cell>
        </row>
        <row r="2600">
          <cell r="AL2600">
            <v>1250.1458310312807</v>
          </cell>
        </row>
        <row r="2601">
          <cell r="AL2601">
            <v>1250.1458310312807</v>
          </cell>
        </row>
        <row r="2602">
          <cell r="AL2602">
            <v>1250.1458310312807</v>
          </cell>
        </row>
        <row r="2603">
          <cell r="AL2603">
            <v>1143.1388444462029</v>
          </cell>
        </row>
        <row r="2604">
          <cell r="AL2604">
            <v>1082.5509999999999</v>
          </cell>
        </row>
        <row r="2605">
          <cell r="AL2605">
            <v>1109.5572992976754</v>
          </cell>
        </row>
        <row r="2606">
          <cell r="AL2606">
            <v>1107.9225687356591</v>
          </cell>
        </row>
        <row r="2607">
          <cell r="AL2607">
            <v>1079.4811119458373</v>
          </cell>
        </row>
        <row r="2608">
          <cell r="AL2608">
            <v>1075.4226119320085</v>
          </cell>
        </row>
        <row r="2609">
          <cell r="AL2609">
            <v>1075.4226119320085</v>
          </cell>
        </row>
        <row r="2610">
          <cell r="AL2610">
            <v>1052.3978146094616</v>
          </cell>
        </row>
        <row r="2611">
          <cell r="AL2611">
            <v>1031.76602889384</v>
          </cell>
        </row>
        <row r="2612">
          <cell r="AL2612">
            <v>1029.50906043438</v>
          </cell>
        </row>
        <row r="2613">
          <cell r="AL2613">
            <v>1041.5644956749113</v>
          </cell>
        </row>
        <row r="2614">
          <cell r="AL2614">
            <v>1011.7648794316428</v>
          </cell>
        </row>
        <row r="2615">
          <cell r="AL2615">
            <v>1011.7648794316428</v>
          </cell>
        </row>
        <row r="2616">
          <cell r="AL2616">
            <v>1011.7648794316428</v>
          </cell>
        </row>
        <row r="2617">
          <cell r="AL2617">
            <v>1011.7648794316428</v>
          </cell>
        </row>
        <row r="2618">
          <cell r="AL2618">
            <v>1007.7063794178141</v>
          </cell>
        </row>
        <row r="2619">
          <cell r="AL2619">
            <v>916.02598056636668</v>
          </cell>
        </row>
        <row r="2620">
          <cell r="AL2620">
            <v>901.96666798056003</v>
          </cell>
        </row>
        <row r="2621">
          <cell r="AL2621">
            <v>877.69185241375999</v>
          </cell>
        </row>
        <row r="2622">
          <cell r="AL2622">
            <v>841.10016034619912</v>
          </cell>
        </row>
        <row r="2623">
          <cell r="AL2623">
            <v>841.10016034619912</v>
          </cell>
        </row>
        <row r="2624">
          <cell r="AL2624">
            <v>755.77578997673288</v>
          </cell>
        </row>
        <row r="2625">
          <cell r="AL2625">
            <v>749.00097105601117</v>
          </cell>
        </row>
        <row r="2626">
          <cell r="AL2626">
            <v>582.4107303309072</v>
          </cell>
        </row>
        <row r="2627">
          <cell r="AL2627">
            <v>558.07811137234012</v>
          </cell>
        </row>
        <row r="2628">
          <cell r="AL2628">
            <v>558.07811137234012</v>
          </cell>
        </row>
        <row r="2629">
          <cell r="AL2629">
            <v>545.83629516691701</v>
          </cell>
        </row>
        <row r="2630">
          <cell r="AL2630">
            <v>532.01633901176035</v>
          </cell>
        </row>
        <row r="2631">
          <cell r="AL2631">
            <v>532.28665732547358</v>
          </cell>
        </row>
        <row r="2632">
          <cell r="AL2632">
            <v>532.28665732547358</v>
          </cell>
        </row>
        <row r="2633">
          <cell r="AL2633">
            <v>532.28665732547358</v>
          </cell>
        </row>
        <row r="2634">
          <cell r="AL2634">
            <v>524.16965729781657</v>
          </cell>
        </row>
        <row r="2635">
          <cell r="AL2635">
            <v>464.57042481127922</v>
          </cell>
        </row>
        <row r="2636">
          <cell r="AL2636">
            <v>463.21226535783262</v>
          </cell>
        </row>
        <row r="2637">
          <cell r="AL2637">
            <v>463.21226535783262</v>
          </cell>
        </row>
        <row r="2638">
          <cell r="AL2638">
            <v>463.21226535783262</v>
          </cell>
        </row>
        <row r="2639">
          <cell r="AL2639">
            <v>463.21226535783262</v>
          </cell>
        </row>
        <row r="2640">
          <cell r="AL2640">
            <v>435.87549999999999</v>
          </cell>
        </row>
        <row r="2641">
          <cell r="AL2641">
            <v>448.32044640945389</v>
          </cell>
        </row>
        <row r="2642">
          <cell r="AL2642">
            <v>422.57933018001387</v>
          </cell>
        </row>
        <row r="2643">
          <cell r="AL2643">
            <v>387.36305446947011</v>
          </cell>
        </row>
        <row r="2644">
          <cell r="AL2644">
            <v>386.02087336253464</v>
          </cell>
        </row>
        <row r="2645">
          <cell r="AL2645">
            <v>384.6627139090881</v>
          </cell>
        </row>
        <row r="2646">
          <cell r="AL2646">
            <v>338.61311926399412</v>
          </cell>
        </row>
        <row r="2647">
          <cell r="AL2647">
            <v>325.06348142255081</v>
          </cell>
        </row>
        <row r="2648">
          <cell r="AL2648">
            <v>325.06348142255081</v>
          </cell>
        </row>
        <row r="2649">
          <cell r="AL2649">
            <v>318.28866250182915</v>
          </cell>
        </row>
        <row r="2650">
          <cell r="AL2650">
            <v>310.17166247417208</v>
          </cell>
        </row>
        <row r="2651">
          <cell r="AL2651">
            <v>310.17166247417208</v>
          </cell>
        </row>
        <row r="2652">
          <cell r="AL2652">
            <v>307.45534356727893</v>
          </cell>
        </row>
        <row r="2653">
          <cell r="AL2653">
            <v>307.45534356727893</v>
          </cell>
        </row>
        <row r="2654">
          <cell r="AL2654">
            <v>307.45534356727893</v>
          </cell>
        </row>
        <row r="2655">
          <cell r="AL2655">
            <v>302.03868410000382</v>
          </cell>
        </row>
        <row r="2656">
          <cell r="AL2656">
            <v>297.98018408617531</v>
          </cell>
        </row>
        <row r="2657">
          <cell r="AL2657">
            <v>297.98018408617531</v>
          </cell>
        </row>
        <row r="2658">
          <cell r="AL2658">
            <v>285.78870569817855</v>
          </cell>
        </row>
        <row r="2659">
          <cell r="AL2659">
            <v>281.73020568434998</v>
          </cell>
        </row>
        <row r="2660">
          <cell r="AL2660">
            <v>281.73020568434998</v>
          </cell>
        </row>
        <row r="2661">
          <cell r="AL2661">
            <v>277.65572732401029</v>
          </cell>
        </row>
        <row r="2662">
          <cell r="AL2662">
            <v>261.40574892218496</v>
          </cell>
        </row>
        <row r="2663">
          <cell r="AL2663">
            <v>261.40574892218496</v>
          </cell>
        </row>
        <row r="2664">
          <cell r="AL2664">
            <v>261.40574892218496</v>
          </cell>
        </row>
        <row r="2665">
          <cell r="AL2665">
            <v>261.40574892218496</v>
          </cell>
        </row>
        <row r="2666">
          <cell r="AL2666">
            <v>261.40574892218496</v>
          </cell>
        </row>
        <row r="2667">
          <cell r="AL2667">
            <v>261.40574892218496</v>
          </cell>
        </row>
        <row r="2668">
          <cell r="AL2668">
            <v>261.40574892218496</v>
          </cell>
        </row>
        <row r="2669">
          <cell r="AL2669">
            <v>261.40574892218496</v>
          </cell>
        </row>
        <row r="2670">
          <cell r="AL2670">
            <v>246.51392997380623</v>
          </cell>
        </row>
        <row r="2671">
          <cell r="AL2671">
            <v>237.86300000000003</v>
          </cell>
        </row>
        <row r="2672">
          <cell r="AL2672">
            <v>237.02279214619145</v>
          </cell>
        </row>
        <row r="2673">
          <cell r="AL2673">
            <v>232.96429213236291</v>
          </cell>
        </row>
        <row r="2674">
          <cell r="AL2674">
            <v>227.54763266508778</v>
          </cell>
        </row>
        <row r="2675">
          <cell r="AL2675">
            <v>227.54763266508778</v>
          </cell>
        </row>
        <row r="2676">
          <cell r="AL2676">
            <v>223.83866352646757</v>
          </cell>
        </row>
        <row r="2677">
          <cell r="AL2677">
            <v>211.2976542632625</v>
          </cell>
        </row>
        <row r="2678">
          <cell r="AL2678">
            <v>207.2231759029228</v>
          </cell>
        </row>
        <row r="2679">
          <cell r="AL2679">
            <v>207.2231759029228</v>
          </cell>
        </row>
        <row r="2680">
          <cell r="AL2680">
            <v>207.2231759029228</v>
          </cell>
        </row>
        <row r="2681">
          <cell r="AL2681">
            <v>207.2231759029228</v>
          </cell>
        </row>
        <row r="2682">
          <cell r="AL2682">
            <v>207.2231759029228</v>
          </cell>
        </row>
        <row r="2683">
          <cell r="AL2683">
            <v>206.60002038898853</v>
          </cell>
        </row>
        <row r="2684">
          <cell r="AL2684">
            <v>198.77865544820423</v>
          </cell>
        </row>
        <row r="2685">
          <cell r="AL2685">
            <v>172.00690019237905</v>
          </cell>
        </row>
        <row r="2686">
          <cell r="AL2686">
            <v>172.00690019237905</v>
          </cell>
        </row>
        <row r="2687">
          <cell r="AL2687">
            <v>172.00690019237905</v>
          </cell>
        </row>
        <row r="2688">
          <cell r="AL2688">
            <v>162.5317407112754</v>
          </cell>
        </row>
        <row r="2689">
          <cell r="AL2689">
            <v>158.69218313519542</v>
          </cell>
        </row>
        <row r="2690">
          <cell r="AL2690">
            <v>158.47324069744687</v>
          </cell>
        </row>
        <row r="2691">
          <cell r="AL2691">
            <v>154.39876233710717</v>
          </cell>
        </row>
        <row r="2692">
          <cell r="AL2692">
            <v>154.39876233710717</v>
          </cell>
        </row>
        <row r="2693">
          <cell r="AL2693">
            <v>154.39876233710717</v>
          </cell>
        </row>
        <row r="2694">
          <cell r="AL2694">
            <v>154.39876233710717</v>
          </cell>
        </row>
        <row r="2695">
          <cell r="AL2695">
            <v>151.69842177672518</v>
          </cell>
        </row>
        <row r="2696">
          <cell r="AL2696">
            <v>148.98210286983206</v>
          </cell>
        </row>
        <row r="2697">
          <cell r="AL2697">
            <v>137.6467163104</v>
          </cell>
        </row>
        <row r="2698">
          <cell r="AL2698">
            <v>126.015</v>
          </cell>
        </row>
        <row r="2699">
          <cell r="AL2699">
            <v>128.67362445417822</v>
          </cell>
        </row>
        <row r="2700">
          <cell r="AL2700">
            <v>124.25057304793759</v>
          </cell>
        </row>
        <row r="2701">
          <cell r="AL2701">
            <v>123.25696498690311</v>
          </cell>
        </row>
        <row r="2702">
          <cell r="AL2702">
            <v>121.89880553345657</v>
          </cell>
        </row>
        <row r="2703">
          <cell r="AL2703">
            <v>121.89880553345657</v>
          </cell>
        </row>
        <row r="2704">
          <cell r="AL2704">
            <v>121.89880553345657</v>
          </cell>
        </row>
        <row r="2705">
          <cell r="AL2705">
            <v>119.43256388060651</v>
          </cell>
        </row>
        <row r="2706">
          <cell r="AL2706">
            <v>118.21144347808</v>
          </cell>
        </row>
        <row r="2707">
          <cell r="AL2707">
            <v>116.48214606618146</v>
          </cell>
        </row>
        <row r="2708">
          <cell r="AL2708">
            <v>113.20610833952</v>
          </cell>
        </row>
        <row r="2709">
          <cell r="AL2709">
            <v>112.42364605235291</v>
          </cell>
        </row>
        <row r="2710">
          <cell r="AL2710">
            <v>104.29066767818468</v>
          </cell>
        </row>
        <row r="2711">
          <cell r="AL2711">
            <v>104.29066767818468</v>
          </cell>
        </row>
        <row r="2712">
          <cell r="AL2712">
            <v>104.29066767818468</v>
          </cell>
        </row>
        <row r="2713">
          <cell r="AL2713">
            <v>104.29066767818468</v>
          </cell>
        </row>
        <row r="2714">
          <cell r="AL2714">
            <v>104.29066767818468</v>
          </cell>
        </row>
        <row r="2715">
          <cell r="AL2715">
            <v>104.29066767818468</v>
          </cell>
        </row>
        <row r="2716">
          <cell r="AL2716">
            <v>104.29066767818468</v>
          </cell>
        </row>
        <row r="2717">
          <cell r="AL2717">
            <v>104.29066767818468</v>
          </cell>
        </row>
        <row r="2718">
          <cell r="AL2718">
            <v>104.29066767818468</v>
          </cell>
        </row>
        <row r="2719">
          <cell r="AL2719">
            <v>104.29066767818468</v>
          </cell>
        </row>
        <row r="2720">
          <cell r="AL2720">
            <v>104.29066767818468</v>
          </cell>
        </row>
        <row r="2721">
          <cell r="AL2721">
            <v>104.29066767818468</v>
          </cell>
        </row>
        <row r="2722">
          <cell r="AL2722">
            <v>104.29066767818468</v>
          </cell>
        </row>
        <row r="2723">
          <cell r="AL2723">
            <v>104.29066767818468</v>
          </cell>
        </row>
        <row r="2724">
          <cell r="AL2724">
            <v>104.29066767818468</v>
          </cell>
        </row>
        <row r="2725">
          <cell r="AL2725">
            <v>104.29066767818468</v>
          </cell>
        </row>
        <row r="2726">
          <cell r="AL2726">
            <v>104.29066767818468</v>
          </cell>
        </row>
        <row r="2727">
          <cell r="AL2727">
            <v>104.29066767818468</v>
          </cell>
        </row>
        <row r="2728">
          <cell r="AL2728">
            <v>104.29066767818468</v>
          </cell>
        </row>
        <row r="2729">
          <cell r="AL2729">
            <v>104.29066767818468</v>
          </cell>
        </row>
        <row r="2730">
          <cell r="AL2730">
            <v>104.29066767818468</v>
          </cell>
        </row>
        <row r="2731">
          <cell r="AL2731">
            <v>104.29066767818468</v>
          </cell>
        </row>
        <row r="2732">
          <cell r="AL2732">
            <v>104.29066767818468</v>
          </cell>
        </row>
        <row r="2733">
          <cell r="AL2733">
            <v>104.29066767818468</v>
          </cell>
        </row>
        <row r="2734">
          <cell r="AL2734">
            <v>104.29066767818468</v>
          </cell>
        </row>
        <row r="2735">
          <cell r="AL2735">
            <v>104.29066767818468</v>
          </cell>
        </row>
        <row r="2736">
          <cell r="AL2736">
            <v>104.29066767818468</v>
          </cell>
        </row>
        <row r="2737">
          <cell r="AL2737">
            <v>104.29066767818468</v>
          </cell>
        </row>
        <row r="2738">
          <cell r="AL2738">
            <v>104.29066767818468</v>
          </cell>
        </row>
        <row r="2739">
          <cell r="AL2739">
            <v>102.93250822473813</v>
          </cell>
        </row>
        <row r="2740">
          <cell r="AL2740">
            <v>101.59032711780269</v>
          </cell>
        </row>
        <row r="2741">
          <cell r="AL2741">
            <v>101.59032711780269</v>
          </cell>
        </row>
        <row r="2742">
          <cell r="AL2742">
            <v>101.59032711780269</v>
          </cell>
        </row>
        <row r="2743">
          <cell r="AL2743">
            <v>98.874008210909579</v>
          </cell>
        </row>
        <row r="2744">
          <cell r="AL2744">
            <v>98.874008210909579</v>
          </cell>
        </row>
        <row r="2745">
          <cell r="AL2745">
            <v>98.874008210909579</v>
          </cell>
        </row>
        <row r="2746">
          <cell r="AL2746">
            <v>96.157689304016458</v>
          </cell>
        </row>
        <row r="2747">
          <cell r="AL2747">
            <v>96.157689304016458</v>
          </cell>
        </row>
        <row r="2748">
          <cell r="AL2748">
            <v>94.81550819708103</v>
          </cell>
        </row>
        <row r="2749">
          <cell r="AL2749">
            <v>94.81550819708103</v>
          </cell>
        </row>
        <row r="2750">
          <cell r="AL2750">
            <v>93.457348743634469</v>
          </cell>
        </row>
        <row r="2751">
          <cell r="AL2751">
            <v>93.457348743634469</v>
          </cell>
        </row>
        <row r="2752">
          <cell r="AL2752">
            <v>93.457348743634469</v>
          </cell>
        </row>
        <row r="2753">
          <cell r="AL2753">
            <v>89.398848729805934</v>
          </cell>
        </row>
        <row r="2754">
          <cell r="AL2754">
            <v>89.398848729805934</v>
          </cell>
        </row>
        <row r="2755">
          <cell r="AL2755">
            <v>88.040689276359373</v>
          </cell>
        </row>
        <row r="2756">
          <cell r="AL2756">
            <v>88.040689276359373</v>
          </cell>
        </row>
        <row r="2757">
          <cell r="AL2757">
            <v>88.040689276359373</v>
          </cell>
        </row>
        <row r="2758">
          <cell r="AL2758">
            <v>87.042185419044074</v>
          </cell>
        </row>
        <row r="2759">
          <cell r="AL2759">
            <v>86.682529822912812</v>
          </cell>
        </row>
        <row r="2760">
          <cell r="AL2760">
            <v>86.682529822912812</v>
          </cell>
        </row>
        <row r="2761">
          <cell r="AL2761">
            <v>82.624029809084263</v>
          </cell>
        </row>
        <row r="2762">
          <cell r="AL2762">
            <v>82.624029809084263</v>
          </cell>
        </row>
        <row r="2763">
          <cell r="AL2763">
            <v>82.624029809084263</v>
          </cell>
        </row>
        <row r="2764">
          <cell r="AL2764">
            <v>82.624029809084263</v>
          </cell>
        </row>
        <row r="2765">
          <cell r="AL2765">
            <v>82.624029809084263</v>
          </cell>
        </row>
        <row r="2766">
          <cell r="AL2766">
            <v>82.624029809084263</v>
          </cell>
        </row>
        <row r="2767">
          <cell r="AL2767">
            <v>81.265870355637702</v>
          </cell>
        </row>
        <row r="2768">
          <cell r="AL2768">
            <v>79.907710902191141</v>
          </cell>
        </row>
        <row r="2769">
          <cell r="AL2769">
            <v>77.207370341809153</v>
          </cell>
        </row>
        <row r="2770">
          <cell r="AL2770">
            <v>77.207370341809153</v>
          </cell>
        </row>
        <row r="2771">
          <cell r="AL2771">
            <v>77.207370341809153</v>
          </cell>
        </row>
        <row r="2772">
          <cell r="AL2772">
            <v>77.207370341809153</v>
          </cell>
        </row>
        <row r="2773">
          <cell r="AL2773">
            <v>77.207370341809153</v>
          </cell>
        </row>
        <row r="2774">
          <cell r="AL2774">
            <v>77.207370341809153</v>
          </cell>
        </row>
        <row r="2775">
          <cell r="AL2775">
            <v>77.207370341809153</v>
          </cell>
        </row>
        <row r="2776">
          <cell r="AL2776">
            <v>77.207370341809153</v>
          </cell>
        </row>
        <row r="2777">
          <cell r="AL2777">
            <v>77.207370341809153</v>
          </cell>
        </row>
        <row r="2778">
          <cell r="AL2778">
            <v>75.849210888362592</v>
          </cell>
        </row>
        <row r="2779">
          <cell r="AL2779">
            <v>66.374051407258946</v>
          </cell>
        </row>
        <row r="2780">
          <cell r="AL2780">
            <v>66.374051407258946</v>
          </cell>
        </row>
        <row r="2781">
          <cell r="AL2781">
            <v>62.299573046919271</v>
          </cell>
        </row>
        <row r="2782">
          <cell r="AL2782">
            <v>58.241073033090728</v>
          </cell>
        </row>
        <row r="2783">
          <cell r="AL2783">
            <v>58.241073033090728</v>
          </cell>
        </row>
        <row r="2784">
          <cell r="AL2784">
            <v>58.241073033090728</v>
          </cell>
        </row>
        <row r="2785">
          <cell r="AL2785">
            <v>58.241073033090728</v>
          </cell>
        </row>
        <row r="2786">
          <cell r="AL2786">
            <v>58.241073033090728</v>
          </cell>
        </row>
        <row r="2787">
          <cell r="AL2787">
            <v>52.824413565815625</v>
          </cell>
        </row>
        <row r="2788">
          <cell r="AL2788">
            <v>47.407754098540515</v>
          </cell>
        </row>
        <row r="2789">
          <cell r="AL2789">
            <v>46.049594645093954</v>
          </cell>
        </row>
        <row r="2790">
          <cell r="AL2790">
            <v>42.393127846920002</v>
          </cell>
        </row>
        <row r="2791">
          <cell r="AL2791">
            <v>41.991094631265412</v>
          </cell>
        </row>
        <row r="2792">
          <cell r="AL2792">
            <v>41.991094631265412</v>
          </cell>
        </row>
        <row r="2793">
          <cell r="AL2793">
            <v>41.991094631265412</v>
          </cell>
        </row>
        <row r="2794">
          <cell r="AL2794">
            <v>40.632935177818851</v>
          </cell>
        </row>
        <row r="2795">
          <cell r="AL2795">
            <v>40.632935177818851</v>
          </cell>
        </row>
        <row r="2796">
          <cell r="AL2796">
            <v>40.632935177818851</v>
          </cell>
        </row>
        <row r="2797">
          <cell r="AL2797">
            <v>40.632935177818851</v>
          </cell>
        </row>
        <row r="2798">
          <cell r="AL2798">
            <v>35.216275710543748</v>
          </cell>
        </row>
        <row r="2799">
          <cell r="AL2799">
            <v>27.083297336375519</v>
          </cell>
        </row>
        <row r="2800">
          <cell r="AL2800">
            <v>21.66663786910042</v>
          </cell>
        </row>
        <row r="2801">
          <cell r="AL2801">
            <v>19.199873436921362</v>
          </cell>
        </row>
        <row r="2802">
          <cell r="AL2802">
            <v>16.249978401825313</v>
          </cell>
        </row>
        <row r="2803">
          <cell r="AL2803">
            <v>16.249978401825313</v>
          </cell>
        </row>
        <row r="2804">
          <cell r="AL2804">
            <v>12.191478387996769</v>
          </cell>
        </row>
        <row r="2805">
          <cell r="AL2805">
            <v>12.191478387996769</v>
          </cell>
        </row>
        <row r="2806">
          <cell r="AL2806">
            <v>12.191478387996769</v>
          </cell>
        </row>
        <row r="2807">
          <cell r="AL2807">
            <v>12.191478387996769</v>
          </cell>
        </row>
        <row r="2808">
          <cell r="AL2808">
            <v>10.83331893455021</v>
          </cell>
        </row>
        <row r="2809">
          <cell r="AL2809">
            <v>2.7163189068931199</v>
          </cell>
        </row>
        <row r="2810">
          <cell r="AL2810">
            <v>10384358.721694252</v>
          </cell>
        </row>
        <row r="2811">
          <cell r="AL2811">
            <v>6218050.0658637863</v>
          </cell>
        </row>
        <row r="2812">
          <cell r="AL2812">
            <v>4744256.5886758426</v>
          </cell>
        </row>
        <row r="2813">
          <cell r="AL2813">
            <v>1090982.1158441256</v>
          </cell>
        </row>
        <row r="2814">
          <cell r="AL2814">
            <v>393493.04189590848</v>
          </cell>
        </row>
        <row r="2815">
          <cell r="AL2815">
            <v>358604.62006640219</v>
          </cell>
        </row>
        <row r="2816">
          <cell r="AL2816">
            <v>293023.98736481008</v>
          </cell>
        </row>
        <row r="2817">
          <cell r="AL2817">
            <v>295540.18322425627</v>
          </cell>
        </row>
        <row r="2818">
          <cell r="AL2818">
            <v>225189.10878791165</v>
          </cell>
        </row>
        <row r="2819">
          <cell r="AL2819">
            <v>203721.4405415479</v>
          </cell>
        </row>
        <row r="2820">
          <cell r="AL2820">
            <v>164651.58750833277</v>
          </cell>
        </row>
        <row r="2821">
          <cell r="AL2821">
            <v>137781.60807364009</v>
          </cell>
        </row>
        <row r="2822">
          <cell r="AL2822">
            <v>126977.05087203445</v>
          </cell>
        </row>
        <row r="2823">
          <cell r="AL2823">
            <v>132971.33368917086</v>
          </cell>
        </row>
        <row r="2824">
          <cell r="AL2824">
            <v>111802.41278684896</v>
          </cell>
        </row>
        <row r="2825">
          <cell r="AL2825">
            <v>107442.13250230839</v>
          </cell>
        </row>
        <row r="2826">
          <cell r="AL2826">
            <v>96171.1337464955</v>
          </cell>
        </row>
        <row r="2827">
          <cell r="AL2827">
            <v>89641.685206930371</v>
          </cell>
        </row>
        <row r="2828">
          <cell r="AL2828">
            <v>84189.042584607494</v>
          </cell>
        </row>
        <row r="2829">
          <cell r="AL2829">
            <v>73648.020706219366</v>
          </cell>
        </row>
        <row r="2830">
          <cell r="AL2830">
            <v>66283.256111252398</v>
          </cell>
        </row>
        <row r="2831">
          <cell r="AL2831">
            <v>66283.256111252398</v>
          </cell>
        </row>
        <row r="2832">
          <cell r="AL2832">
            <v>66283.256111252398</v>
          </cell>
        </row>
        <row r="2833">
          <cell r="AL2833">
            <v>66283.256111252398</v>
          </cell>
        </row>
        <row r="2834">
          <cell r="AL2834">
            <v>66283.256111252398</v>
          </cell>
        </row>
        <row r="2835">
          <cell r="AL2835">
            <v>66283.256111252398</v>
          </cell>
        </row>
        <row r="2836">
          <cell r="AL2836">
            <v>66283.256111252398</v>
          </cell>
        </row>
        <row r="2837">
          <cell r="AL2837">
            <v>66283.256111252398</v>
          </cell>
        </row>
        <row r="2838">
          <cell r="AL2838">
            <v>66283.256111252398</v>
          </cell>
        </row>
        <row r="2839">
          <cell r="AL2839">
            <v>66283.256111252398</v>
          </cell>
        </row>
        <row r="2840">
          <cell r="AL2840">
            <v>62790.850943795791</v>
          </cell>
        </row>
        <row r="2841">
          <cell r="AL2841">
            <v>51064.783680369321</v>
          </cell>
        </row>
        <row r="2842">
          <cell r="AL2842">
            <v>49188.638336491415</v>
          </cell>
        </row>
        <row r="2843">
          <cell r="AL2843">
            <v>45383.722332795944</v>
          </cell>
        </row>
        <row r="2844">
          <cell r="AL2844">
            <v>49377.729982852645</v>
          </cell>
        </row>
        <row r="2845">
          <cell r="AL2845">
            <v>40465.218311421006</v>
          </cell>
        </row>
        <row r="2846">
          <cell r="AL2846">
            <v>39381.182740111042</v>
          </cell>
        </row>
        <row r="2847">
          <cell r="AL2847">
            <v>34133.597863383038</v>
          </cell>
        </row>
        <row r="2848">
          <cell r="AL2848">
            <v>37634.151920545482</v>
          </cell>
        </row>
        <row r="2849">
          <cell r="AL2849">
            <v>33963.514108267278</v>
          </cell>
        </row>
        <row r="2850">
          <cell r="AL2850">
            <v>33963.514108267278</v>
          </cell>
        </row>
        <row r="2851">
          <cell r="AL2851">
            <v>33963.514108267278</v>
          </cell>
        </row>
        <row r="2852">
          <cell r="AL2852">
            <v>33454.741365381764</v>
          </cell>
        </row>
        <row r="2853">
          <cell r="AL2853">
            <v>33129.600497061438</v>
          </cell>
        </row>
        <row r="2854">
          <cell r="AL2854">
            <v>33129.600497061438</v>
          </cell>
        </row>
        <row r="2855">
          <cell r="AL2855">
            <v>30807.889254104524</v>
          </cell>
        </row>
        <row r="2856">
          <cell r="AL2856">
            <v>26534.080368161322</v>
          </cell>
        </row>
        <row r="2857">
          <cell r="AL2857">
            <v>26534.080368161322</v>
          </cell>
        </row>
        <row r="2858">
          <cell r="AL2858">
            <v>26534.080368161322</v>
          </cell>
        </row>
        <row r="2859">
          <cell r="AL2859">
            <v>24716.60964269342</v>
          </cell>
        </row>
        <row r="2860">
          <cell r="AL2860">
            <v>23807.354854629939</v>
          </cell>
        </row>
        <row r="2861">
          <cell r="AL2861">
            <v>22479.853099436357</v>
          </cell>
        </row>
        <row r="2862">
          <cell r="AL2862">
            <v>22325.632632374789</v>
          </cell>
        </row>
        <row r="2863">
          <cell r="AL2863">
            <v>22325.632632374789</v>
          </cell>
        </row>
        <row r="2864">
          <cell r="AL2864">
            <v>19820.621871545201</v>
          </cell>
        </row>
        <row r="2865">
          <cell r="AL2865">
            <v>19351.923395583977</v>
          </cell>
        </row>
        <row r="2866">
          <cell r="AL2866">
            <v>19518.934188195417</v>
          </cell>
        </row>
        <row r="2867">
          <cell r="AL2867">
            <v>19369.781081435609</v>
          </cell>
        </row>
        <row r="2868">
          <cell r="AL2868">
            <v>20341.039637129325</v>
          </cell>
        </row>
        <row r="2869">
          <cell r="AL2869">
            <v>18043.221717369946</v>
          </cell>
        </row>
        <row r="2870">
          <cell r="AL2870">
            <v>17920.921357883202</v>
          </cell>
        </row>
        <row r="2871">
          <cell r="AL2871">
            <v>17502.165930003957</v>
          </cell>
        </row>
        <row r="2872">
          <cell r="AL2872">
            <v>16793.147101201961</v>
          </cell>
        </row>
        <row r="2873">
          <cell r="AL2873">
            <v>18153.480334609143</v>
          </cell>
        </row>
        <row r="2874">
          <cell r="AL2874">
            <v>16701.416488625953</v>
          </cell>
        </row>
        <row r="2875">
          <cell r="AL2875">
            <v>17418.191750879309</v>
          </cell>
        </row>
        <row r="2876">
          <cell r="AL2876">
            <v>17208.096785433143</v>
          </cell>
        </row>
        <row r="2877">
          <cell r="AL2877">
            <v>14963.62363307488</v>
          </cell>
        </row>
        <row r="2878">
          <cell r="AL2878">
            <v>14564.408195406533</v>
          </cell>
        </row>
        <row r="2879">
          <cell r="AL2879">
            <v>13756.402035992207</v>
          </cell>
        </row>
        <row r="2880">
          <cell r="AL2880">
            <v>14072.018187984033</v>
          </cell>
        </row>
        <row r="2881">
          <cell r="AL2881">
            <v>13994.815777184294</v>
          </cell>
        </row>
        <row r="2882">
          <cell r="AL2882">
            <v>12558.173447511765</v>
          </cell>
        </row>
        <row r="2883">
          <cell r="AL2883">
            <v>13291.970775211008</v>
          </cell>
        </row>
        <row r="2884">
          <cell r="AL2884">
            <v>13234.791590084995</v>
          </cell>
        </row>
        <row r="2885">
          <cell r="AL2885">
            <v>12173.723951068478</v>
          </cell>
        </row>
        <row r="2886">
          <cell r="AL2886">
            <v>12084.673624068391</v>
          </cell>
        </row>
        <row r="2887">
          <cell r="AL2887">
            <v>11162.824463068908</v>
          </cell>
        </row>
        <row r="2888">
          <cell r="AL2888">
            <v>11162.824463068908</v>
          </cell>
        </row>
        <row r="2889">
          <cell r="AL2889">
            <v>9915.8540235142409</v>
          </cell>
        </row>
        <row r="2890">
          <cell r="AL2890">
            <v>9960.4099266425383</v>
          </cell>
        </row>
        <row r="2891">
          <cell r="AL2891">
            <v>9767.4591848630243</v>
          </cell>
        </row>
        <row r="2892">
          <cell r="AL2892">
            <v>9153.4009999999998</v>
          </cell>
        </row>
        <row r="2893">
          <cell r="AL2893">
            <v>9381.9650453796985</v>
          </cell>
        </row>
        <row r="2894">
          <cell r="AL2894">
            <v>9353.858304156116</v>
          </cell>
        </row>
        <row r="2895">
          <cell r="AL2895">
            <v>9340.4485371839364</v>
          </cell>
        </row>
        <row r="2896">
          <cell r="AL2896">
            <v>9306.0347806182272</v>
          </cell>
        </row>
        <row r="2897">
          <cell r="AL2897">
            <v>8743.2275499612806</v>
          </cell>
        </row>
        <row r="2898">
          <cell r="AL2898">
            <v>8490.8109477303133</v>
          </cell>
        </row>
        <row r="2899">
          <cell r="AL2899">
            <v>8490.8109477303133</v>
          </cell>
        </row>
        <row r="2900">
          <cell r="AL2900">
            <v>8372.1102004201657</v>
          </cell>
        </row>
        <row r="2901">
          <cell r="AL2901">
            <v>8372.1102004201657</v>
          </cell>
        </row>
        <row r="2902">
          <cell r="AL2902">
            <v>8372.1102004201657</v>
          </cell>
        </row>
        <row r="2903">
          <cell r="AL2903">
            <v>8368.3952224497443</v>
          </cell>
        </row>
        <row r="2904">
          <cell r="AL2904">
            <v>8067.9074103892644</v>
          </cell>
        </row>
        <row r="2905">
          <cell r="AL2905">
            <v>8442.8640537629999</v>
          </cell>
        </row>
        <row r="2906">
          <cell r="AL2906">
            <v>8099.2203993181929</v>
          </cell>
        </row>
        <row r="2907">
          <cell r="AL2907">
            <v>7417.5898819827198</v>
          </cell>
        </row>
        <row r="2908">
          <cell r="AL2908">
            <v>7388.7458462633604</v>
          </cell>
        </row>
        <row r="2909">
          <cell r="AL2909">
            <v>7510.463423964813</v>
          </cell>
        </row>
        <row r="2910">
          <cell r="AL2910">
            <v>6984.4383164793599</v>
          </cell>
        </row>
        <row r="2911">
          <cell r="AL2911">
            <v>7403.8291071428894</v>
          </cell>
        </row>
        <row r="2912">
          <cell r="AL2912">
            <v>6976.7612159773098</v>
          </cell>
        </row>
        <row r="2913">
          <cell r="AL2913">
            <v>6979.5310902512083</v>
          </cell>
        </row>
        <row r="2914">
          <cell r="AL2914">
            <v>7240.121617121843</v>
          </cell>
        </row>
        <row r="2915">
          <cell r="AL2915">
            <v>6372.6758957293941</v>
          </cell>
        </row>
        <row r="2916">
          <cell r="AL2916">
            <v>6928.2112644353601</v>
          </cell>
        </row>
        <row r="2917">
          <cell r="AL2917">
            <v>6211.5417086121606</v>
          </cell>
        </row>
        <row r="2918">
          <cell r="AL2918">
            <v>6211.5417086121606</v>
          </cell>
        </row>
        <row r="2919">
          <cell r="AL2919">
            <v>6200.8340929360002</v>
          </cell>
        </row>
        <row r="2920">
          <cell r="AL2920">
            <v>6821.0002923240827</v>
          </cell>
        </row>
        <row r="2921">
          <cell r="AL2921">
            <v>6134.7885638850585</v>
          </cell>
        </row>
        <row r="2922">
          <cell r="AL2922">
            <v>6134.7885638850585</v>
          </cell>
        </row>
        <row r="2923">
          <cell r="AL2923">
            <v>6246.3607007138153</v>
          </cell>
        </row>
        <row r="2924">
          <cell r="AL2924">
            <v>5636.6919210221404</v>
          </cell>
        </row>
        <row r="2925">
          <cell r="AL2925">
            <v>5624.569712078006</v>
          </cell>
        </row>
        <row r="2926">
          <cell r="AL2926">
            <v>5561.0797495045126</v>
          </cell>
        </row>
        <row r="2927">
          <cell r="AL2927">
            <v>6102.5291159842518</v>
          </cell>
        </row>
        <row r="2928">
          <cell r="AL2928">
            <v>5843.4184152493026</v>
          </cell>
        </row>
        <row r="2929">
          <cell r="AL2929">
            <v>5825.9528369494756</v>
          </cell>
        </row>
        <row r="2930">
          <cell r="AL2930">
            <v>5242.1052811986992</v>
          </cell>
        </row>
        <row r="2931">
          <cell r="AL2931">
            <v>5242.1052811986992</v>
          </cell>
        </row>
        <row r="2932">
          <cell r="AL2932">
            <v>4986.0670514549192</v>
          </cell>
        </row>
        <row r="2933">
          <cell r="AL2933">
            <v>4973.3615828494403</v>
          </cell>
        </row>
        <row r="2934">
          <cell r="AL2934">
            <v>4904.68337168573</v>
          </cell>
        </row>
        <row r="2935">
          <cell r="AL2935">
            <v>5025.9873072989158</v>
          </cell>
        </row>
        <row r="2936">
          <cell r="AL2936">
            <v>4477.1966058063517</v>
          </cell>
        </row>
        <row r="2937">
          <cell r="AL2937">
            <v>4448.8350407490852</v>
          </cell>
        </row>
        <row r="2938">
          <cell r="AL2938">
            <v>4072.1934567885883</v>
          </cell>
        </row>
        <row r="2939">
          <cell r="AL2939">
            <v>4401.9739024662731</v>
          </cell>
        </row>
        <row r="2940">
          <cell r="AL2940">
            <v>4371.8952686239427</v>
          </cell>
        </row>
        <row r="2941">
          <cell r="AL2941">
            <v>3853.5297847836914</v>
          </cell>
        </row>
        <row r="2942">
          <cell r="AL2942">
            <v>3853.5297847836914</v>
          </cell>
        </row>
        <row r="2943">
          <cell r="AL2943">
            <v>4030.0289090240158</v>
          </cell>
        </row>
        <row r="2944">
          <cell r="AL2944">
            <v>3644.482063148349</v>
          </cell>
        </row>
        <row r="2945">
          <cell r="AL2945">
            <v>3888.2896973651373</v>
          </cell>
        </row>
        <row r="2946">
          <cell r="AL2946">
            <v>3229.5753535238309</v>
          </cell>
        </row>
        <row r="2947">
          <cell r="AL2947">
            <v>3232.0846635329099</v>
          </cell>
        </row>
        <row r="2948">
          <cell r="AL2948">
            <v>3428.3686415139209</v>
          </cell>
        </row>
        <row r="2949">
          <cell r="AL2949">
            <v>3217.6420857259013</v>
          </cell>
        </row>
        <row r="2950">
          <cell r="AL2950">
            <v>3217.6420857259013</v>
          </cell>
        </row>
        <row r="2951">
          <cell r="AL2951">
            <v>3123.3351411056751</v>
          </cell>
        </row>
        <row r="2952">
          <cell r="AL2952">
            <v>3015.0649945878399</v>
          </cell>
        </row>
        <row r="2953">
          <cell r="AL2953">
            <v>3024.3654492813112</v>
          </cell>
        </row>
        <row r="2954">
          <cell r="AL2954">
            <v>2955.4761629699196</v>
          </cell>
        </row>
        <row r="2955">
          <cell r="AL2955">
            <v>2874.6368314284055</v>
          </cell>
        </row>
        <row r="2956">
          <cell r="AL2956">
            <v>3094.8584312109024</v>
          </cell>
        </row>
        <row r="2957">
          <cell r="AL2957">
            <v>2748.2274989744233</v>
          </cell>
        </row>
        <row r="2958">
          <cell r="AL2958">
            <v>2748.2274989744233</v>
          </cell>
        </row>
        <row r="2959">
          <cell r="AL2959">
            <v>2641.0764062722033</v>
          </cell>
        </row>
        <row r="2960">
          <cell r="AL2960">
            <v>2682.587257362773</v>
          </cell>
        </row>
        <row r="2961">
          <cell r="AL2961">
            <v>2578.3938198089945</v>
          </cell>
        </row>
        <row r="2962">
          <cell r="AL2962">
            <v>2641.6619758207812</v>
          </cell>
        </row>
        <row r="2963">
          <cell r="AL2963">
            <v>2641.6619758207812</v>
          </cell>
        </row>
        <row r="2964">
          <cell r="AL2964">
            <v>2641.6619758207812</v>
          </cell>
        </row>
        <row r="2965">
          <cell r="AL2965">
            <v>2472.9501901044323</v>
          </cell>
        </row>
        <row r="2966">
          <cell r="AL2966">
            <v>2422.5729807904099</v>
          </cell>
        </row>
        <row r="2967">
          <cell r="AL2967">
            <v>2334.7154988397201</v>
          </cell>
        </row>
        <row r="2968">
          <cell r="AL2968">
            <v>2311.4836258330615</v>
          </cell>
        </row>
        <row r="2969">
          <cell r="AL2969">
            <v>2313.3518161994075</v>
          </cell>
        </row>
        <row r="2970">
          <cell r="AL2970">
            <v>2313.3518161994075</v>
          </cell>
        </row>
        <row r="2971">
          <cell r="AL2971">
            <v>2228.9314032639386</v>
          </cell>
        </row>
        <row r="2972">
          <cell r="AL2972">
            <v>2259.8145819020829</v>
          </cell>
        </row>
        <row r="2973">
          <cell r="AL2973">
            <v>2271.5822304871554</v>
          </cell>
        </row>
        <row r="2974">
          <cell r="AL2974">
            <v>2271.5822304871554</v>
          </cell>
        </row>
        <row r="2975">
          <cell r="AL2975">
            <v>2241.5166860214549</v>
          </cell>
        </row>
        <row r="2976">
          <cell r="AL2976">
            <v>2153.0935620845962</v>
          </cell>
        </row>
        <row r="2977">
          <cell r="AL2977">
            <v>2068.9294613496677</v>
          </cell>
        </row>
        <row r="2978">
          <cell r="AL2978">
            <v>2068.9294613496677</v>
          </cell>
        </row>
        <row r="2979">
          <cell r="AL2979">
            <v>2068.9294613496677</v>
          </cell>
        </row>
        <row r="2980">
          <cell r="AL2980">
            <v>2117.7329682964951</v>
          </cell>
        </row>
        <row r="2981">
          <cell r="AL2981">
            <v>2085.2954977971381</v>
          </cell>
        </row>
        <row r="2982">
          <cell r="AL2982">
            <v>2126.3254763033283</v>
          </cell>
        </row>
        <row r="2983">
          <cell r="AL2983">
            <v>2020.9040621935999</v>
          </cell>
        </row>
        <row r="2984">
          <cell r="AL2984">
            <v>2004.8990068313008</v>
          </cell>
        </row>
        <row r="2985">
          <cell r="AL2985">
            <v>2054.5817237584283</v>
          </cell>
        </row>
        <row r="2986">
          <cell r="AL2986">
            <v>2160.2660517768195</v>
          </cell>
        </row>
        <row r="2987">
          <cell r="AL2987">
            <v>1909.3006187258402</v>
          </cell>
        </row>
        <row r="2988">
          <cell r="AL2988">
            <v>1807.8948680123401</v>
          </cell>
        </row>
        <row r="2989">
          <cell r="AL2989">
            <v>1825.3749393220887</v>
          </cell>
        </row>
        <row r="2990">
          <cell r="AL2990">
            <v>1796.9107061498892</v>
          </cell>
        </row>
        <row r="2991">
          <cell r="AL2991">
            <v>1796.9107061498892</v>
          </cell>
        </row>
        <row r="2992">
          <cell r="AL2992">
            <v>1917.5523232471246</v>
          </cell>
        </row>
        <row r="2993">
          <cell r="AL2993">
            <v>1717.3420002973323</v>
          </cell>
        </row>
        <row r="2994">
          <cell r="AL2994">
            <v>1749.9987629108064</v>
          </cell>
        </row>
        <row r="2995">
          <cell r="AL2995">
            <v>1749.9987629108064</v>
          </cell>
        </row>
        <row r="2996">
          <cell r="AL2996">
            <v>1749.9987629108064</v>
          </cell>
        </row>
        <row r="2997">
          <cell r="AL2997">
            <v>1749.9987629108064</v>
          </cell>
        </row>
        <row r="2998">
          <cell r="AL2998">
            <v>1814.6858480449332</v>
          </cell>
        </row>
        <row r="2999">
          <cell r="AL2999">
            <v>1649.4766670375916</v>
          </cell>
        </row>
        <row r="3000">
          <cell r="AL3000">
            <v>1791.859721139542</v>
          </cell>
        </row>
        <row r="3001">
          <cell r="AL3001">
            <v>1643.3935799098995</v>
          </cell>
        </row>
        <row r="3002">
          <cell r="AL3002">
            <v>1605.1444523299201</v>
          </cell>
        </row>
        <row r="3003">
          <cell r="AL3003">
            <v>1597.5658014871246</v>
          </cell>
        </row>
        <row r="3004">
          <cell r="AL3004">
            <v>1597.5658014871246</v>
          </cell>
        </row>
        <row r="3005">
          <cell r="AL3005">
            <v>1526.4846602473601</v>
          </cell>
        </row>
        <row r="3006">
          <cell r="AL3006">
            <v>1537.9691198865335</v>
          </cell>
        </row>
        <row r="3007">
          <cell r="AL3007">
            <v>1558.1203412945822</v>
          </cell>
        </row>
        <row r="3008">
          <cell r="AL3008">
            <v>1495.3280329766399</v>
          </cell>
        </row>
        <row r="3009">
          <cell r="AL3009">
            <v>1511.1910820150702</v>
          </cell>
        </row>
        <row r="3010">
          <cell r="AL3010">
            <v>1519.3482221897063</v>
          </cell>
        </row>
        <row r="3011">
          <cell r="AL3011">
            <v>1511.6450447016377</v>
          </cell>
        </row>
        <row r="3012">
          <cell r="AL3012">
            <v>1473.2071818891159</v>
          </cell>
        </row>
        <row r="3013">
          <cell r="AL3013">
            <v>1372.7827902415659</v>
          </cell>
        </row>
        <row r="3014">
          <cell r="AL3014">
            <v>1324.7823258979199</v>
          </cell>
        </row>
        <row r="3015">
          <cell r="AL3015">
            <v>1316.4154139920256</v>
          </cell>
        </row>
        <row r="3016">
          <cell r="AL3016">
            <v>1304.4569144864022</v>
          </cell>
        </row>
        <row r="3017">
          <cell r="AL3017">
            <v>1304.4569144864022</v>
          </cell>
        </row>
        <row r="3018">
          <cell r="AL3018">
            <v>1364.1369931871043</v>
          </cell>
        </row>
        <row r="3019">
          <cell r="AL3019">
            <v>1233.2097485495992</v>
          </cell>
        </row>
        <row r="3020">
          <cell r="AL3020">
            <v>1225.2856338225965</v>
          </cell>
        </row>
        <row r="3021">
          <cell r="AL3021">
            <v>1225.2856338225965</v>
          </cell>
        </row>
        <row r="3022">
          <cell r="AL3022">
            <v>1225.2856338225965</v>
          </cell>
        </row>
        <row r="3023">
          <cell r="AL3023">
            <v>1225.2856338225965</v>
          </cell>
        </row>
        <row r="3024">
          <cell r="AL3024">
            <v>1208.0735877793636</v>
          </cell>
        </row>
        <row r="3025">
          <cell r="AL3025">
            <v>1230.3633681782217</v>
          </cell>
        </row>
        <row r="3026">
          <cell r="AL3026">
            <v>1164.4056827072154</v>
          </cell>
        </row>
        <row r="3027">
          <cell r="AL3027">
            <v>1125.2080079182397</v>
          </cell>
        </row>
        <row r="3028">
          <cell r="AL3028">
            <v>1065.9195000000002</v>
          </cell>
        </row>
        <row r="3029">
          <cell r="AL3029">
            <v>1108.8883366447101</v>
          </cell>
        </row>
        <row r="3030">
          <cell r="AL3030">
            <v>1085.7186056186613</v>
          </cell>
        </row>
        <row r="3031">
          <cell r="AL3031">
            <v>1045.8640612517729</v>
          </cell>
        </row>
        <row r="3032">
          <cell r="AL3032">
            <v>1034.3606645538894</v>
          </cell>
        </row>
        <row r="3033">
          <cell r="AL3033">
            <v>1003.6460028630916</v>
          </cell>
        </row>
        <row r="3034">
          <cell r="AL3034">
            <v>1003.6460028630916</v>
          </cell>
        </row>
        <row r="3035">
          <cell r="AL3035">
            <v>980.80591173743176</v>
          </cell>
        </row>
        <row r="3036">
          <cell r="AL3036">
            <v>956.35197373102301</v>
          </cell>
        </row>
        <row r="3037">
          <cell r="AL3037">
            <v>937.06303049501014</v>
          </cell>
        </row>
        <row r="3038">
          <cell r="AL3038">
            <v>912.21978066726535</v>
          </cell>
        </row>
        <row r="3039">
          <cell r="AL3039">
            <v>899.02778980769688</v>
          </cell>
        </row>
        <row r="3040">
          <cell r="AL3040">
            <v>902.82111562752357</v>
          </cell>
        </row>
        <row r="3041">
          <cell r="AL3041">
            <v>966.44034467890276</v>
          </cell>
        </row>
        <row r="3042">
          <cell r="AL3042">
            <v>903.7149401829098</v>
          </cell>
        </row>
        <row r="3043">
          <cell r="AL3043">
            <v>899.74782292459884</v>
          </cell>
        </row>
        <row r="3044">
          <cell r="AL3044">
            <v>899.74782292459884</v>
          </cell>
        </row>
        <row r="3045">
          <cell r="AL3045">
            <v>883.10566236344539</v>
          </cell>
        </row>
        <row r="3046">
          <cell r="AL3046">
            <v>825.9211800465182</v>
          </cell>
        </row>
        <row r="3047">
          <cell r="AL3047">
            <v>797.51567586630529</v>
          </cell>
        </row>
        <row r="3048">
          <cell r="AL3048">
            <v>810.16930390460254</v>
          </cell>
        </row>
        <row r="3049">
          <cell r="AL3049">
            <v>766.64325839028004</v>
          </cell>
        </row>
        <row r="3050">
          <cell r="AL3050">
            <v>797.91967162305014</v>
          </cell>
        </row>
        <row r="3051">
          <cell r="AL3051">
            <v>797.91967162305014</v>
          </cell>
        </row>
        <row r="3052">
          <cell r="AL3052">
            <v>766.88074080197237</v>
          </cell>
        </row>
        <row r="3053">
          <cell r="AL3053">
            <v>767.99022656946875</v>
          </cell>
        </row>
        <row r="3054">
          <cell r="AL3054">
            <v>767.95763904341243</v>
          </cell>
        </row>
        <row r="3055">
          <cell r="AL3055">
            <v>767.95763904341243</v>
          </cell>
        </row>
        <row r="3056">
          <cell r="AL3056">
            <v>767.95763904341243</v>
          </cell>
        </row>
        <row r="3057">
          <cell r="AL3057">
            <v>767.95763904341243</v>
          </cell>
        </row>
        <row r="3058">
          <cell r="AL3058">
            <v>756.42165481947256</v>
          </cell>
        </row>
        <row r="3059">
          <cell r="AL3059">
            <v>734.62045919598881</v>
          </cell>
        </row>
        <row r="3060">
          <cell r="AL3060">
            <v>734.99535643743718</v>
          </cell>
        </row>
        <row r="3061">
          <cell r="AL3061">
            <v>681.55049999999994</v>
          </cell>
        </row>
        <row r="3062">
          <cell r="AL3062">
            <v>698.88164660902896</v>
          </cell>
        </row>
        <row r="3063">
          <cell r="AL3063">
            <v>713.22688903181052</v>
          </cell>
        </row>
        <row r="3064">
          <cell r="AL3064">
            <v>713.22688903181052</v>
          </cell>
        </row>
        <row r="3065">
          <cell r="AL3065">
            <v>670.096</v>
          </cell>
        </row>
        <row r="3066">
          <cell r="AL3066">
            <v>688.67455620691237</v>
          </cell>
        </row>
        <row r="3067">
          <cell r="AL3067">
            <v>688.67455620691237</v>
          </cell>
        </row>
        <row r="3068">
          <cell r="AL3068">
            <v>688.67455620691237</v>
          </cell>
        </row>
        <row r="3069">
          <cell r="AL3069">
            <v>688.67455620691237</v>
          </cell>
        </row>
        <row r="3070">
          <cell r="AL3070">
            <v>688.67455620691237</v>
          </cell>
        </row>
        <row r="3071">
          <cell r="AL3071">
            <v>700.26024859816903</v>
          </cell>
        </row>
        <row r="3072">
          <cell r="AL3072">
            <v>644.33685894873429</v>
          </cell>
        </row>
        <row r="3073">
          <cell r="AL3073">
            <v>644.33685894873429</v>
          </cell>
        </row>
        <row r="3074">
          <cell r="AL3074">
            <v>644.33685894873429</v>
          </cell>
        </row>
        <row r="3075">
          <cell r="AL3075">
            <v>646.84271512909322</v>
          </cell>
        </row>
        <row r="3076">
          <cell r="AL3076">
            <v>646.84271512909322</v>
          </cell>
        </row>
        <row r="3077">
          <cell r="AL3077">
            <v>626.85682892381044</v>
          </cell>
        </row>
        <row r="3078">
          <cell r="AL3078">
            <v>626.85682892381044</v>
          </cell>
        </row>
        <row r="3079">
          <cell r="AL3079">
            <v>620.13820957790904</v>
          </cell>
        </row>
        <row r="3080">
          <cell r="AL3080">
            <v>585.53917352409189</v>
          </cell>
        </row>
        <row r="3081">
          <cell r="AL3081">
            <v>605.76793807786066</v>
          </cell>
        </row>
        <row r="3082">
          <cell r="AL3082">
            <v>588.40037047304827</v>
          </cell>
        </row>
        <row r="3083">
          <cell r="AL3083">
            <v>596.756048715475</v>
          </cell>
        </row>
        <row r="3084">
          <cell r="AL3084">
            <v>594.81782986363839</v>
          </cell>
        </row>
        <row r="3085">
          <cell r="AL3085">
            <v>542.8565000000001</v>
          </cell>
        </row>
        <row r="3086">
          <cell r="AL3086">
            <v>552.13778793896358</v>
          </cell>
        </row>
        <row r="3087">
          <cell r="AL3087">
            <v>552.13778793896358</v>
          </cell>
        </row>
        <row r="3088">
          <cell r="AL3088">
            <v>519.09500000000003</v>
          </cell>
        </row>
        <row r="3089">
          <cell r="AL3089">
            <v>531.51969669293908</v>
          </cell>
        </row>
        <row r="3090">
          <cell r="AL3090">
            <v>524.65732846368007</v>
          </cell>
        </row>
        <row r="3091">
          <cell r="AL3091">
            <v>525.43331658510999</v>
          </cell>
        </row>
        <row r="3092">
          <cell r="AL3092">
            <v>525.43331658510999</v>
          </cell>
        </row>
        <row r="3093">
          <cell r="AL3093">
            <v>525.527816751263</v>
          </cell>
        </row>
        <row r="3094">
          <cell r="AL3094">
            <v>502.10651972545753</v>
          </cell>
        </row>
        <row r="3095">
          <cell r="AL3095">
            <v>520.82432062148371</v>
          </cell>
        </row>
        <row r="3096">
          <cell r="AL3096">
            <v>520.82432062148371</v>
          </cell>
        </row>
        <row r="3097">
          <cell r="AL3097">
            <v>501.00105485666933</v>
          </cell>
        </row>
        <row r="3098">
          <cell r="AL3098">
            <v>542.30883392953876</v>
          </cell>
        </row>
        <row r="3099">
          <cell r="AL3099">
            <v>542.30883392953876</v>
          </cell>
        </row>
        <row r="3100">
          <cell r="AL3100">
            <v>487.15796132652008</v>
          </cell>
        </row>
        <row r="3101">
          <cell r="AL3101">
            <v>464.3946629996567</v>
          </cell>
        </row>
        <row r="3102">
          <cell r="AL3102">
            <v>447.53421786974701</v>
          </cell>
        </row>
        <row r="3103">
          <cell r="AL3103">
            <v>443.6791672568981</v>
          </cell>
        </row>
        <row r="3104">
          <cell r="AL3104">
            <v>424.01207697503997</v>
          </cell>
        </row>
        <row r="3105">
          <cell r="AL3105">
            <v>433.03453664110475</v>
          </cell>
        </row>
        <row r="3106">
          <cell r="AL3106">
            <v>433.03453664110475</v>
          </cell>
        </row>
        <row r="3107">
          <cell r="AL3107">
            <v>451.68753348319365</v>
          </cell>
        </row>
        <row r="3108">
          <cell r="AL3108">
            <v>399.6348276768</v>
          </cell>
        </row>
        <row r="3109">
          <cell r="AL3109">
            <v>427.01391573767432</v>
          </cell>
        </row>
        <row r="3110">
          <cell r="AL3110">
            <v>413.71861201510904</v>
          </cell>
        </row>
        <row r="3111">
          <cell r="AL3111">
            <v>413.71861201510904</v>
          </cell>
        </row>
        <row r="3112">
          <cell r="AL3112">
            <v>413.71861201510904</v>
          </cell>
        </row>
        <row r="3113">
          <cell r="AL3113">
            <v>413.71861201510904</v>
          </cell>
        </row>
        <row r="3114">
          <cell r="AL3114">
            <v>413.71861201510904</v>
          </cell>
        </row>
        <row r="3115">
          <cell r="AL3115">
            <v>413.71861201510904</v>
          </cell>
        </row>
        <row r="3116">
          <cell r="AL3116">
            <v>411.15088618575282</v>
          </cell>
        </row>
        <row r="3117">
          <cell r="AL3117">
            <v>375.64249999999998</v>
          </cell>
        </row>
        <row r="3118">
          <cell r="AL3118">
            <v>387.36790190750577</v>
          </cell>
        </row>
        <row r="3119">
          <cell r="AL3119">
            <v>371.81355894291335</v>
          </cell>
        </row>
        <row r="3120">
          <cell r="AL3120">
            <v>380.24515885718728</v>
          </cell>
        </row>
        <row r="3121">
          <cell r="AL3121">
            <v>366.07386419169654</v>
          </cell>
        </row>
        <row r="3122">
          <cell r="AL3122">
            <v>366.07386419169654</v>
          </cell>
        </row>
        <row r="3123">
          <cell r="AL3123">
            <v>366.07386419169654</v>
          </cell>
        </row>
        <row r="3124">
          <cell r="AL3124">
            <v>366.07386419169654</v>
          </cell>
        </row>
        <row r="3125">
          <cell r="AL3125">
            <v>366.07386419169654</v>
          </cell>
        </row>
        <row r="3126">
          <cell r="AL3126">
            <v>366.07386419169654</v>
          </cell>
        </row>
        <row r="3127">
          <cell r="AL3127">
            <v>366.07386419169654</v>
          </cell>
        </row>
        <row r="3128">
          <cell r="AL3128">
            <v>364.63363374167398</v>
          </cell>
        </row>
        <row r="3129">
          <cell r="AL3129">
            <v>344.00267434336854</v>
          </cell>
        </row>
        <row r="3130">
          <cell r="AL3130">
            <v>378.42670254048835</v>
          </cell>
        </row>
        <row r="3131">
          <cell r="AL3131">
            <v>354.04797693548932</v>
          </cell>
        </row>
        <row r="3132">
          <cell r="AL3132">
            <v>334.43026009012328</v>
          </cell>
        </row>
        <row r="3133">
          <cell r="AL3133">
            <v>335.25589071007278</v>
          </cell>
        </row>
        <row r="3134">
          <cell r="AL3134">
            <v>345.46680287351182</v>
          </cell>
        </row>
        <row r="3135">
          <cell r="AL3135">
            <v>346.46340711959033</v>
          </cell>
        </row>
        <row r="3136">
          <cell r="AL3136">
            <v>346.46340711959033</v>
          </cell>
        </row>
        <row r="3137">
          <cell r="AL3137">
            <v>314.99921321725668</v>
          </cell>
        </row>
        <row r="3138">
          <cell r="AL3138">
            <v>314.99921321725668</v>
          </cell>
        </row>
        <row r="3139">
          <cell r="AL3139">
            <v>314.99921321725668</v>
          </cell>
        </row>
        <row r="3140">
          <cell r="AL3140">
            <v>318.10573080079826</v>
          </cell>
        </row>
        <row r="3141">
          <cell r="AL3141">
            <v>310.64233364019822</v>
          </cell>
        </row>
        <row r="3142">
          <cell r="AL3142">
            <v>303.99570713213092</v>
          </cell>
        </row>
        <row r="3143">
          <cell r="AL3143">
            <v>310.95988092158291</v>
          </cell>
        </row>
        <row r="3144">
          <cell r="AL3144">
            <v>293.40114244039063</v>
          </cell>
        </row>
        <row r="3145">
          <cell r="AL3145">
            <v>293.40114244039063</v>
          </cell>
        </row>
        <row r="3146">
          <cell r="AL3146">
            <v>299.23117197200747</v>
          </cell>
        </row>
        <row r="3147">
          <cell r="AL3147">
            <v>296.79597392739225</v>
          </cell>
        </row>
        <row r="3148">
          <cell r="AL3148">
            <v>296.79597392739225</v>
          </cell>
        </row>
        <row r="3149">
          <cell r="AL3149">
            <v>289.50694576663909</v>
          </cell>
        </row>
        <row r="3150">
          <cell r="AL3150">
            <v>289.50694576663909</v>
          </cell>
        </row>
        <row r="3151">
          <cell r="AL3151">
            <v>289.50694576663909</v>
          </cell>
        </row>
        <row r="3152">
          <cell r="AL3152">
            <v>289.50694576663909</v>
          </cell>
        </row>
        <row r="3153">
          <cell r="AL3153">
            <v>280.73541984572495</v>
          </cell>
        </row>
        <row r="3154">
          <cell r="AL3154">
            <v>286.09435530955926</v>
          </cell>
        </row>
        <row r="3155">
          <cell r="AL3155">
            <v>286.09435530955926</v>
          </cell>
        </row>
        <row r="3156">
          <cell r="AL3156">
            <v>281.27365713960666</v>
          </cell>
        </row>
        <row r="3157">
          <cell r="AL3157">
            <v>281.27365713960666</v>
          </cell>
        </row>
        <row r="3158">
          <cell r="AL3158">
            <v>266.6537211369</v>
          </cell>
        </row>
        <row r="3159">
          <cell r="AL3159">
            <v>266.29438787225632</v>
          </cell>
        </row>
        <row r="3160">
          <cell r="AL3160">
            <v>266.29438787225632</v>
          </cell>
        </row>
        <row r="3161">
          <cell r="AL3161">
            <v>266.29438787225632</v>
          </cell>
        </row>
        <row r="3162">
          <cell r="AL3162">
            <v>266.29438787225632</v>
          </cell>
        </row>
        <row r="3163">
          <cell r="AL3163">
            <v>266.29438787225632</v>
          </cell>
        </row>
        <row r="3164">
          <cell r="AL3164">
            <v>266.29438787225632</v>
          </cell>
        </row>
        <row r="3165">
          <cell r="AL3165">
            <v>266.29438787225632</v>
          </cell>
        </row>
        <row r="3166">
          <cell r="AL3166">
            <v>266.29438787225632</v>
          </cell>
        </row>
        <row r="3167">
          <cell r="AL3167">
            <v>266.29438787225632</v>
          </cell>
        </row>
        <row r="3168">
          <cell r="AL3168">
            <v>266.29438787225632</v>
          </cell>
        </row>
        <row r="3169">
          <cell r="AL3169">
            <v>264.38626542974896</v>
          </cell>
        </row>
        <row r="3170">
          <cell r="AL3170">
            <v>264.38626542974896</v>
          </cell>
        </row>
        <row r="3171">
          <cell r="AL3171">
            <v>264.38626542974896</v>
          </cell>
        </row>
        <row r="3172">
          <cell r="AL3172">
            <v>264.38626542974896</v>
          </cell>
        </row>
        <row r="3173">
          <cell r="AL3173">
            <v>264.38626542974896</v>
          </cell>
        </row>
        <row r="3174">
          <cell r="AL3174">
            <v>264.06824502266437</v>
          </cell>
        </row>
        <row r="3175">
          <cell r="AL3175">
            <v>264.06824502266437</v>
          </cell>
        </row>
        <row r="3176">
          <cell r="AL3176">
            <v>274.91232347204027</v>
          </cell>
        </row>
        <row r="3177">
          <cell r="AL3177">
            <v>272.96283985802279</v>
          </cell>
        </row>
        <row r="3178">
          <cell r="AL3178">
            <v>272.96283985802279</v>
          </cell>
        </row>
        <row r="3179">
          <cell r="AL3179">
            <v>250.29399999999998</v>
          </cell>
        </row>
        <row r="3180">
          <cell r="AL3180">
            <v>249.643</v>
          </cell>
        </row>
        <row r="3181">
          <cell r="AL3181">
            <v>266.98457461061008</v>
          </cell>
        </row>
        <row r="3182">
          <cell r="AL3182">
            <v>255.13072937199084</v>
          </cell>
        </row>
        <row r="3183">
          <cell r="AL3183">
            <v>255.13072937199084</v>
          </cell>
        </row>
        <row r="3184">
          <cell r="AL3184">
            <v>254.90570384365924</v>
          </cell>
        </row>
        <row r="3185">
          <cell r="AL3185">
            <v>254.90570384365924</v>
          </cell>
        </row>
        <row r="3186">
          <cell r="AL3186">
            <v>254.90570384365924</v>
          </cell>
        </row>
        <row r="3187">
          <cell r="AL3187">
            <v>254.90570384365924</v>
          </cell>
        </row>
        <row r="3188">
          <cell r="AL3188">
            <v>254.90570384365924</v>
          </cell>
        </row>
        <row r="3189">
          <cell r="AL3189">
            <v>254.90570384365924</v>
          </cell>
        </row>
        <row r="3190">
          <cell r="AL3190">
            <v>254.90570384365924</v>
          </cell>
        </row>
        <row r="3191">
          <cell r="AL3191">
            <v>254.90570384365924</v>
          </cell>
        </row>
        <row r="3192">
          <cell r="AL3192">
            <v>254.90570384365924</v>
          </cell>
        </row>
        <row r="3193">
          <cell r="AL3193">
            <v>254.90570384365924</v>
          </cell>
        </row>
        <row r="3194">
          <cell r="AL3194">
            <v>257.41683047795885</v>
          </cell>
        </row>
        <row r="3195">
          <cell r="AL3195">
            <v>257.41683047795885</v>
          </cell>
        </row>
        <row r="3196">
          <cell r="AL3196">
            <v>249.89084921226873</v>
          </cell>
        </row>
        <row r="3197">
          <cell r="AL3197">
            <v>249.53723766774763</v>
          </cell>
        </row>
        <row r="3198">
          <cell r="AL3198">
            <v>249.53723766774763</v>
          </cell>
        </row>
        <row r="3199">
          <cell r="AL3199">
            <v>249.53723766774763</v>
          </cell>
        </row>
        <row r="3200">
          <cell r="AL3200">
            <v>249.53723766774763</v>
          </cell>
        </row>
        <row r="3201">
          <cell r="AL3201">
            <v>249.53723766774763</v>
          </cell>
        </row>
        <row r="3202">
          <cell r="AL3202">
            <v>249.53723766774763</v>
          </cell>
        </row>
        <row r="3203">
          <cell r="AL3203">
            <v>249.53723766774763</v>
          </cell>
        </row>
        <row r="3204">
          <cell r="AL3204">
            <v>249.53723766774763</v>
          </cell>
        </row>
        <row r="3205">
          <cell r="AL3205">
            <v>249.53723766774763</v>
          </cell>
        </row>
        <row r="3206">
          <cell r="AL3206">
            <v>249.53723766774763</v>
          </cell>
        </row>
        <row r="3207">
          <cell r="AL3207">
            <v>249.53723766774763</v>
          </cell>
        </row>
        <row r="3208">
          <cell r="AL3208">
            <v>249.53723766774763</v>
          </cell>
        </row>
        <row r="3209">
          <cell r="AL3209">
            <v>249.53723766774763</v>
          </cell>
        </row>
        <row r="3210">
          <cell r="AL3210">
            <v>249.53723766774763</v>
          </cell>
        </row>
        <row r="3211">
          <cell r="AL3211">
            <v>249.53723766774763</v>
          </cell>
        </row>
        <row r="3212">
          <cell r="AL3212">
            <v>249.53723766774763</v>
          </cell>
        </row>
        <row r="3213">
          <cell r="AL3213">
            <v>249.53723766774763</v>
          </cell>
        </row>
        <row r="3214">
          <cell r="AL3214">
            <v>249.53723766774763</v>
          </cell>
        </row>
        <row r="3215">
          <cell r="AL3215">
            <v>249.53723766774763</v>
          </cell>
        </row>
        <row r="3216">
          <cell r="AL3216">
            <v>249.53723766774763</v>
          </cell>
        </row>
        <row r="3217">
          <cell r="AL3217">
            <v>249.21577262727391</v>
          </cell>
        </row>
        <row r="3218">
          <cell r="AL3218">
            <v>249.21577262727391</v>
          </cell>
        </row>
        <row r="3219">
          <cell r="AL3219">
            <v>249.21577262727391</v>
          </cell>
        </row>
        <row r="3220">
          <cell r="AL3220">
            <v>248.52462279025534</v>
          </cell>
        </row>
        <row r="3221">
          <cell r="AL3221">
            <v>248.52462279025534</v>
          </cell>
        </row>
        <row r="3222">
          <cell r="AL3222">
            <v>248.52462279025534</v>
          </cell>
        </row>
        <row r="3223">
          <cell r="AL3223">
            <v>248.52462279025534</v>
          </cell>
        </row>
        <row r="3224">
          <cell r="AL3224">
            <v>248.52462279025534</v>
          </cell>
        </row>
        <row r="3225">
          <cell r="AL3225">
            <v>248.52462279025534</v>
          </cell>
        </row>
        <row r="3226">
          <cell r="AL3226">
            <v>248.52462279025534</v>
          </cell>
        </row>
        <row r="3227">
          <cell r="AL3227">
            <v>246.17792799479693</v>
          </cell>
        </row>
        <row r="3228">
          <cell r="AL3228">
            <v>246.17792799479693</v>
          </cell>
        </row>
        <row r="3229">
          <cell r="AL3229">
            <v>246.17792799479693</v>
          </cell>
        </row>
        <row r="3230">
          <cell r="AL3230">
            <v>246.17792799479693</v>
          </cell>
        </row>
        <row r="3231">
          <cell r="AL3231">
            <v>246.17792799479693</v>
          </cell>
        </row>
        <row r="3232">
          <cell r="AL3232">
            <v>246.17792799479693</v>
          </cell>
        </row>
        <row r="3233">
          <cell r="AL3233">
            <v>246.17792799479693</v>
          </cell>
        </row>
        <row r="3234">
          <cell r="AL3234">
            <v>246.17792799479693</v>
          </cell>
        </row>
        <row r="3235">
          <cell r="AL3235">
            <v>246.17792799479693</v>
          </cell>
        </row>
        <row r="3236">
          <cell r="AL3236">
            <v>246.17792799479693</v>
          </cell>
        </row>
        <row r="3237">
          <cell r="AL3237">
            <v>235.51709114956731</v>
          </cell>
        </row>
        <row r="3238">
          <cell r="AL3238">
            <v>235.51709114956731</v>
          </cell>
        </row>
        <row r="3239">
          <cell r="AL3239">
            <v>235.51709114956731</v>
          </cell>
        </row>
        <row r="3240">
          <cell r="AL3240">
            <v>221.66022373793831</v>
          </cell>
        </row>
        <row r="3241">
          <cell r="AL3241">
            <v>208.30449999999999</v>
          </cell>
        </row>
        <row r="3242">
          <cell r="AL3242">
            <v>204.07300000000001</v>
          </cell>
        </row>
        <row r="3243">
          <cell r="AL3243">
            <v>217.74315032940632</v>
          </cell>
        </row>
        <row r="3244">
          <cell r="AL3244">
            <v>217.74315032940632</v>
          </cell>
        </row>
        <row r="3245">
          <cell r="AL3245">
            <v>221.73930379023497</v>
          </cell>
        </row>
        <row r="3246">
          <cell r="AL3246">
            <v>215.15885852695749</v>
          </cell>
        </row>
        <row r="3247">
          <cell r="AL3247">
            <v>203.3639062947</v>
          </cell>
        </row>
        <row r="3248">
          <cell r="AL3248">
            <v>217.41617029601329</v>
          </cell>
        </row>
        <row r="3249">
          <cell r="AL3249">
            <v>201.00479829779613</v>
          </cell>
        </row>
        <row r="3250">
          <cell r="AL3250">
            <v>201.00479829779613</v>
          </cell>
        </row>
        <row r="3251">
          <cell r="AL3251">
            <v>201.00479829779613</v>
          </cell>
        </row>
        <row r="3252">
          <cell r="AL3252">
            <v>198.46063504111967</v>
          </cell>
        </row>
        <row r="3253">
          <cell r="AL3253">
            <v>199.09349044113247</v>
          </cell>
        </row>
        <row r="3254">
          <cell r="AL3254">
            <v>193.84933913839353</v>
          </cell>
        </row>
        <row r="3255">
          <cell r="AL3255">
            <v>193.84933913839353</v>
          </cell>
        </row>
        <row r="3256">
          <cell r="AL3256">
            <v>188.79641827023275</v>
          </cell>
        </row>
        <row r="3257">
          <cell r="AL3257">
            <v>186.72296875917709</v>
          </cell>
        </row>
        <row r="3258">
          <cell r="AL3258">
            <v>186.62652924703497</v>
          </cell>
        </row>
        <row r="3259">
          <cell r="AL3259">
            <v>189.3184779728775</v>
          </cell>
        </row>
        <row r="3260">
          <cell r="AL3260">
            <v>194.69652680469341</v>
          </cell>
        </row>
        <row r="3261">
          <cell r="AL3261">
            <v>172.99755767606948</v>
          </cell>
        </row>
        <row r="3262">
          <cell r="AL3262">
            <v>170.45683771120537</v>
          </cell>
        </row>
        <row r="3263">
          <cell r="AL3263">
            <v>175.16859948137113</v>
          </cell>
        </row>
        <row r="3264">
          <cell r="AL3264">
            <v>166.99762141088001</v>
          </cell>
        </row>
        <row r="3265">
          <cell r="AL3265">
            <v>166.99762141088001</v>
          </cell>
        </row>
        <row r="3266">
          <cell r="AL3266">
            <v>161.86224192177838</v>
          </cell>
        </row>
        <row r="3267">
          <cell r="AL3267">
            <v>157.67451783252483</v>
          </cell>
        </row>
        <row r="3268">
          <cell r="AL3268">
            <v>158.2572394252266</v>
          </cell>
        </row>
        <row r="3269">
          <cell r="AL3269">
            <v>163.00917523138756</v>
          </cell>
        </row>
        <row r="3270">
          <cell r="AL3270">
            <v>157.6464558483265</v>
          </cell>
        </row>
        <row r="3271">
          <cell r="AL3271">
            <v>164.38119404406581</v>
          </cell>
        </row>
        <row r="3272">
          <cell r="AL3272">
            <v>149.62386897255004</v>
          </cell>
        </row>
        <row r="3273">
          <cell r="AL3273">
            <v>149.62386897255004</v>
          </cell>
        </row>
        <row r="3274">
          <cell r="AL3274">
            <v>149.62386897255004</v>
          </cell>
        </row>
        <row r="3275">
          <cell r="AL3275">
            <v>149.62386897255004</v>
          </cell>
        </row>
        <row r="3276">
          <cell r="AL3276">
            <v>149.62386897255004</v>
          </cell>
        </row>
        <row r="3277">
          <cell r="AL3277">
            <v>149.62386897255004</v>
          </cell>
        </row>
        <row r="3278">
          <cell r="AL3278">
            <v>149.62386897255004</v>
          </cell>
        </row>
        <row r="3279">
          <cell r="AL3279">
            <v>149.62386897255004</v>
          </cell>
        </row>
        <row r="3280">
          <cell r="AL3280">
            <v>149.62386897255004</v>
          </cell>
        </row>
        <row r="3281">
          <cell r="AL3281">
            <v>149.62386897255004</v>
          </cell>
        </row>
        <row r="3282">
          <cell r="AL3282">
            <v>149.62386897255004</v>
          </cell>
        </row>
        <row r="3283">
          <cell r="AL3283">
            <v>145.48701007847387</v>
          </cell>
        </row>
        <row r="3284">
          <cell r="AL3284">
            <v>147.17210495484218</v>
          </cell>
        </row>
        <row r="3285">
          <cell r="AL3285">
            <v>133.49908510054129</v>
          </cell>
        </row>
        <row r="3286">
          <cell r="AL3286">
            <v>128.774</v>
          </cell>
        </row>
        <row r="3287">
          <cell r="AL3287">
            <v>132.28473076569497</v>
          </cell>
        </row>
        <row r="3288">
          <cell r="AL3288">
            <v>129.12263396916859</v>
          </cell>
        </row>
        <row r="3289">
          <cell r="AL3289">
            <v>129.12263396916859</v>
          </cell>
        </row>
        <row r="3290">
          <cell r="AL3290">
            <v>129.12263396916859</v>
          </cell>
        </row>
        <row r="3291">
          <cell r="AL3291">
            <v>129.12263396916859</v>
          </cell>
        </row>
        <row r="3292">
          <cell r="AL3292">
            <v>129.12263396916859</v>
          </cell>
        </row>
        <row r="3293">
          <cell r="AL3293">
            <v>129.12263396916859</v>
          </cell>
        </row>
        <row r="3294">
          <cell r="AL3294">
            <v>129.12263396916859</v>
          </cell>
        </row>
        <row r="3295">
          <cell r="AL3295">
            <v>129.12263396916859</v>
          </cell>
        </row>
        <row r="3296">
          <cell r="AL3296">
            <v>129.12263396916859</v>
          </cell>
        </row>
        <row r="3297">
          <cell r="AL3297">
            <v>129.12263396916859</v>
          </cell>
        </row>
        <row r="3298">
          <cell r="AL3298">
            <v>129.12263396916859</v>
          </cell>
        </row>
        <row r="3299">
          <cell r="AL3299">
            <v>129.12263396916859</v>
          </cell>
        </row>
        <row r="3300">
          <cell r="AL3300">
            <v>129.12263396916859</v>
          </cell>
        </row>
        <row r="3301">
          <cell r="AL3301">
            <v>129.12263396916859</v>
          </cell>
        </row>
        <row r="3302">
          <cell r="AL3302">
            <v>129.12263396916859</v>
          </cell>
        </row>
        <row r="3303">
          <cell r="AL3303">
            <v>129.12263396916859</v>
          </cell>
        </row>
        <row r="3304">
          <cell r="AL3304">
            <v>129.12263396916859</v>
          </cell>
        </row>
        <row r="3305">
          <cell r="AL3305">
            <v>123.81760534590001</v>
          </cell>
        </row>
        <row r="3306">
          <cell r="AL3306">
            <v>119.102</v>
          </cell>
        </row>
        <row r="3307">
          <cell r="AL3307">
            <v>120.81595265142434</v>
          </cell>
        </row>
        <row r="3308">
          <cell r="AL3308">
            <v>114.111</v>
          </cell>
        </row>
        <row r="3309">
          <cell r="AL3309">
            <v>116.72182126384848</v>
          </cell>
        </row>
        <row r="3310">
          <cell r="AL3310">
            <v>124.21349701114022</v>
          </cell>
        </row>
        <row r="3311">
          <cell r="AL3311">
            <v>106.20184551214312</v>
          </cell>
        </row>
        <row r="3312">
          <cell r="AL3312">
            <v>110.97333943365517</v>
          </cell>
        </row>
        <row r="3313">
          <cell r="AL3313">
            <v>103.77497672637472</v>
          </cell>
        </row>
        <row r="3314">
          <cell r="AL3314">
            <v>99.794803743134921</v>
          </cell>
        </row>
        <row r="3315">
          <cell r="AL3315">
            <v>103.38823807104571</v>
          </cell>
        </row>
        <row r="3316">
          <cell r="AL3316">
            <v>103.38823807104571</v>
          </cell>
        </row>
        <row r="3317">
          <cell r="AL3317">
            <v>96.560370873960011</v>
          </cell>
        </row>
        <row r="3318">
          <cell r="AL3318">
            <v>103.82328470374833</v>
          </cell>
        </row>
        <row r="3319">
          <cell r="AL3319">
            <v>103.82328470374833</v>
          </cell>
        </row>
        <row r="3320">
          <cell r="AL3320">
            <v>98.47950374222151</v>
          </cell>
        </row>
        <row r="3321">
          <cell r="AL3321">
            <v>88.081278933464191</v>
          </cell>
        </row>
        <row r="3322">
          <cell r="AL3322">
            <v>83.939785660309028</v>
          </cell>
        </row>
        <row r="3323">
          <cell r="AL3323">
            <v>83.939785660309028</v>
          </cell>
        </row>
        <row r="3324">
          <cell r="AL3324">
            <v>83.939785660309028</v>
          </cell>
        </row>
        <row r="3325">
          <cell r="AL3325">
            <v>83.939785660309028</v>
          </cell>
        </row>
        <row r="3326">
          <cell r="AL3326">
            <v>83.939785660309028</v>
          </cell>
        </row>
        <row r="3327">
          <cell r="AL3327">
            <v>83.939785660309028</v>
          </cell>
        </row>
        <row r="3328">
          <cell r="AL3328">
            <v>83.939785660309028</v>
          </cell>
        </row>
        <row r="3329">
          <cell r="AL3329">
            <v>83.939785660309028</v>
          </cell>
        </row>
        <row r="3330">
          <cell r="AL3330">
            <v>83.939785660309028</v>
          </cell>
        </row>
        <row r="3331">
          <cell r="AL3331">
            <v>83.939785660309028</v>
          </cell>
        </row>
        <row r="3332">
          <cell r="AL3332">
            <v>83.939785660309028</v>
          </cell>
        </row>
        <row r="3333">
          <cell r="AL3333">
            <v>83.939785660309028</v>
          </cell>
        </row>
        <row r="3334">
          <cell r="AL3334">
            <v>83.939785660309028</v>
          </cell>
        </row>
        <row r="3335">
          <cell r="AL3335">
            <v>83.939785660309028</v>
          </cell>
        </row>
        <row r="3336">
          <cell r="AL3336">
            <v>83.939785660309028</v>
          </cell>
        </row>
        <row r="3337">
          <cell r="AL3337">
            <v>83.939785660309028</v>
          </cell>
        </row>
        <row r="3338">
          <cell r="AL3338">
            <v>78.383499999999998</v>
          </cell>
        </row>
        <row r="3339">
          <cell r="AL3339">
            <v>76.540826136799623</v>
          </cell>
        </row>
        <row r="3340">
          <cell r="AL3340">
            <v>69.889500000000012</v>
          </cell>
        </row>
        <row r="3341">
          <cell r="AL3341">
            <v>64.17</v>
          </cell>
        </row>
        <row r="3342">
          <cell r="AL3342">
            <v>66.893399348002333</v>
          </cell>
        </row>
        <row r="3343">
          <cell r="AL3343">
            <v>60.467574113112171</v>
          </cell>
        </row>
        <row r="3344">
          <cell r="AL3344">
            <v>52.775486555682726</v>
          </cell>
        </row>
        <row r="3345">
          <cell r="AL3345">
            <v>43.775509035189685</v>
          </cell>
        </row>
        <row r="3346">
          <cell r="AL3346">
            <v>47.018668161219821</v>
          </cell>
        </row>
        <row r="3347">
          <cell r="AL3347">
            <v>29.010027747757086</v>
          </cell>
        </row>
        <row r="3348">
          <cell r="AL3348">
            <v>25.266721342868291</v>
          </cell>
        </row>
        <row r="3349">
          <cell r="AL3349">
            <v>21.859449764699999</v>
          </cell>
        </row>
        <row r="3350">
          <cell r="AL3350">
            <v>21.895705027771953</v>
          </cell>
        </row>
        <row r="3351">
          <cell r="AL3351">
            <v>12.625410161257031</v>
          </cell>
        </row>
        <row r="3352">
          <cell r="AL3352">
            <v>10.27994463584</v>
          </cell>
        </row>
        <row r="3353">
          <cell r="AL3353">
            <v>8.9177331740800003</v>
          </cell>
        </row>
        <row r="3354">
          <cell r="AL3354">
            <v>0</v>
          </cell>
        </row>
        <row r="3355">
          <cell r="AL3355">
            <v>0</v>
          </cell>
        </row>
        <row r="3356">
          <cell r="AL3356">
            <v>0</v>
          </cell>
        </row>
        <row r="3357">
          <cell r="AL3357">
            <v>50000</v>
          </cell>
        </row>
        <row r="3358">
          <cell r="AL3358">
            <v>0</v>
          </cell>
        </row>
        <row r="3359">
          <cell r="AL3359">
            <v>0</v>
          </cell>
        </row>
        <row r="3360">
          <cell r="AL3360">
            <v>0</v>
          </cell>
        </row>
        <row r="3361">
          <cell r="AL3361">
            <v>0</v>
          </cell>
        </row>
        <row r="3362">
          <cell r="AL3362">
            <v>0</v>
          </cell>
        </row>
        <row r="3363">
          <cell r="AL3363">
            <v>0</v>
          </cell>
        </row>
        <row r="3364">
          <cell r="AL3364">
            <v>0</v>
          </cell>
        </row>
        <row r="3365">
          <cell r="AL3365">
            <v>0</v>
          </cell>
        </row>
        <row r="3366">
          <cell r="AL3366">
            <v>0</v>
          </cell>
        </row>
        <row r="3367">
          <cell r="AL3367">
            <v>0</v>
          </cell>
        </row>
        <row r="3368">
          <cell r="AL3368">
            <v>0</v>
          </cell>
        </row>
        <row r="3369">
          <cell r="AL3369">
            <v>0</v>
          </cell>
        </row>
        <row r="3370">
          <cell r="AL3370">
            <v>0</v>
          </cell>
        </row>
        <row r="3371">
          <cell r="AL3371">
            <v>30000</v>
          </cell>
        </row>
        <row r="3372">
          <cell r="AL3372">
            <v>0</v>
          </cell>
        </row>
        <row r="3373">
          <cell r="AL3373">
            <v>0</v>
          </cell>
        </row>
        <row r="3374">
          <cell r="AL3374">
            <v>0</v>
          </cell>
        </row>
        <row r="3375">
          <cell r="AL3375">
            <v>0</v>
          </cell>
        </row>
        <row r="3376">
          <cell r="AL3376">
            <v>0</v>
          </cell>
        </row>
        <row r="3377">
          <cell r="AL3377">
            <v>30000</v>
          </cell>
        </row>
        <row r="3378">
          <cell r="AL3378">
            <v>30000</v>
          </cell>
        </row>
        <row r="3379">
          <cell r="AL3379">
            <v>0</v>
          </cell>
        </row>
        <row r="3380">
          <cell r="AL3380">
            <v>0</v>
          </cell>
        </row>
        <row r="3381">
          <cell r="AL3381">
            <v>0</v>
          </cell>
        </row>
        <row r="3382">
          <cell r="AL3382">
            <v>0</v>
          </cell>
        </row>
        <row r="3383">
          <cell r="AL3383">
            <v>0</v>
          </cell>
        </row>
        <row r="3384">
          <cell r="AL3384">
            <v>0</v>
          </cell>
        </row>
        <row r="3385">
          <cell r="AL3385">
            <v>0</v>
          </cell>
        </row>
        <row r="3386">
          <cell r="AL3386">
            <v>0</v>
          </cell>
        </row>
        <row r="3387">
          <cell r="AL3387">
            <v>0</v>
          </cell>
        </row>
        <row r="3388">
          <cell r="AL3388">
            <v>0</v>
          </cell>
        </row>
        <row r="3389">
          <cell r="AL3389">
            <v>0</v>
          </cell>
        </row>
        <row r="3390">
          <cell r="AL3390">
            <v>0</v>
          </cell>
        </row>
        <row r="3391">
          <cell r="AL3391">
            <v>0</v>
          </cell>
        </row>
        <row r="3392">
          <cell r="AL3392">
            <v>0</v>
          </cell>
        </row>
        <row r="3393">
          <cell r="AL3393">
            <v>0</v>
          </cell>
        </row>
        <row r="3394">
          <cell r="AL3394">
            <v>0</v>
          </cell>
        </row>
        <row r="3395">
          <cell r="AL3395">
            <v>0</v>
          </cell>
        </row>
        <row r="3396">
          <cell r="AL3396">
            <v>0</v>
          </cell>
        </row>
        <row r="3397">
          <cell r="AL3397">
            <v>10000</v>
          </cell>
        </row>
        <row r="3398">
          <cell r="AL3398">
            <v>10000</v>
          </cell>
        </row>
        <row r="3399">
          <cell r="AL3399">
            <v>10000</v>
          </cell>
        </row>
        <row r="3400">
          <cell r="AL3400">
            <v>10000</v>
          </cell>
        </row>
        <row r="3401">
          <cell r="AL3401">
            <v>10000</v>
          </cell>
        </row>
        <row r="3402">
          <cell r="AL3402">
            <v>10000</v>
          </cell>
        </row>
        <row r="3403">
          <cell r="AL3403">
            <v>10000</v>
          </cell>
        </row>
        <row r="3404">
          <cell r="AL3404">
            <v>10000</v>
          </cell>
        </row>
        <row r="3405">
          <cell r="AL3405">
            <v>10000</v>
          </cell>
        </row>
        <row r="3406">
          <cell r="AL3406">
            <v>10000</v>
          </cell>
        </row>
        <row r="3407">
          <cell r="AL3407">
            <v>10000</v>
          </cell>
        </row>
        <row r="3408">
          <cell r="AL3408">
            <v>10000</v>
          </cell>
        </row>
        <row r="3409">
          <cell r="AL3409">
            <v>10000</v>
          </cell>
        </row>
        <row r="3410">
          <cell r="AL3410">
            <v>10000</v>
          </cell>
        </row>
        <row r="3411">
          <cell r="AL3411">
            <v>10000</v>
          </cell>
        </row>
        <row r="3412">
          <cell r="AL3412">
            <v>10000</v>
          </cell>
        </row>
        <row r="3413">
          <cell r="AL3413">
            <v>10000</v>
          </cell>
        </row>
        <row r="3414">
          <cell r="AL3414">
            <v>10000</v>
          </cell>
        </row>
        <row r="3415">
          <cell r="AL3415">
            <v>10000</v>
          </cell>
        </row>
        <row r="3416">
          <cell r="AL3416">
            <v>10000</v>
          </cell>
        </row>
        <row r="3417">
          <cell r="AL3417">
            <v>10000</v>
          </cell>
        </row>
        <row r="3418">
          <cell r="AL3418">
            <v>10000</v>
          </cell>
        </row>
        <row r="3419">
          <cell r="AL3419">
            <v>10000</v>
          </cell>
        </row>
        <row r="3420">
          <cell r="AL3420">
            <v>10000</v>
          </cell>
        </row>
        <row r="3421">
          <cell r="AL3421">
            <v>1500000</v>
          </cell>
        </row>
        <row r="3422">
          <cell r="AL3422">
            <v>0</v>
          </cell>
        </row>
        <row r="3423">
          <cell r="AL3423">
            <v>35000</v>
          </cell>
        </row>
        <row r="3424">
          <cell r="AL3424">
            <v>0</v>
          </cell>
        </row>
        <row r="3425">
          <cell r="AL3425">
            <v>0</v>
          </cell>
        </row>
        <row r="3426">
          <cell r="AL3426">
            <v>0</v>
          </cell>
        </row>
        <row r="3427">
          <cell r="AL3427">
            <v>100000</v>
          </cell>
        </row>
        <row r="3428">
          <cell r="AL3428">
            <v>50000</v>
          </cell>
        </row>
        <row r="3429">
          <cell r="AL3429">
            <v>50000</v>
          </cell>
        </row>
        <row r="3430">
          <cell r="AL3430">
            <v>2000</v>
          </cell>
        </row>
        <row r="3431">
          <cell r="AL3431">
            <v>2000</v>
          </cell>
        </row>
        <row r="3432">
          <cell r="AL3432">
            <v>2000</v>
          </cell>
        </row>
        <row r="3433">
          <cell r="AL3433">
            <v>2000</v>
          </cell>
        </row>
        <row r="3434">
          <cell r="AL3434">
            <v>2000</v>
          </cell>
        </row>
        <row r="3435">
          <cell r="AL3435">
            <v>2000</v>
          </cell>
        </row>
        <row r="3436">
          <cell r="AL3436">
            <v>10000</v>
          </cell>
        </row>
        <row r="3437">
          <cell r="AL3437">
            <v>0</v>
          </cell>
        </row>
        <row r="3438">
          <cell r="AL3438">
            <v>0</v>
          </cell>
        </row>
        <row r="3439">
          <cell r="AL3439">
            <v>0</v>
          </cell>
        </row>
        <row r="3440">
          <cell r="AL3440">
            <v>0</v>
          </cell>
        </row>
        <row r="3441">
          <cell r="AL3441">
            <v>0</v>
          </cell>
        </row>
        <row r="3442">
          <cell r="AL3442">
            <v>0</v>
          </cell>
        </row>
        <row r="3443">
          <cell r="AL3443">
            <v>0</v>
          </cell>
        </row>
        <row r="3444">
          <cell r="AL3444">
            <v>0</v>
          </cell>
        </row>
        <row r="3445">
          <cell r="AL3445">
            <v>0</v>
          </cell>
        </row>
        <row r="3446">
          <cell r="AL3446">
            <v>0</v>
          </cell>
        </row>
        <row r="3447">
          <cell r="AL3447">
            <v>0</v>
          </cell>
        </row>
        <row r="3448">
          <cell r="AL3448">
            <v>2500</v>
          </cell>
        </row>
        <row r="3449">
          <cell r="AL3449">
            <v>0</v>
          </cell>
        </row>
        <row r="3450">
          <cell r="AL3450">
            <v>0</v>
          </cell>
        </row>
        <row r="3451">
          <cell r="AL3451">
            <v>0</v>
          </cell>
        </row>
        <row r="3452">
          <cell r="AL3452">
            <v>0</v>
          </cell>
        </row>
        <row r="3453">
          <cell r="AL3453">
            <v>0</v>
          </cell>
        </row>
        <row r="3454">
          <cell r="AL3454">
            <v>0</v>
          </cell>
        </row>
        <row r="3455">
          <cell r="AL3455">
            <v>0</v>
          </cell>
        </row>
        <row r="3456">
          <cell r="AL3456">
            <v>50000</v>
          </cell>
        </row>
        <row r="3457">
          <cell r="AL3457">
            <v>0</v>
          </cell>
        </row>
        <row r="3458">
          <cell r="AL3458">
            <v>0</v>
          </cell>
        </row>
        <row r="3459">
          <cell r="AL3459">
            <v>0</v>
          </cell>
        </row>
        <row r="3460">
          <cell r="AL3460">
            <v>0</v>
          </cell>
        </row>
        <row r="3461">
          <cell r="AL3461">
            <v>0</v>
          </cell>
        </row>
        <row r="3462">
          <cell r="AL3462">
            <v>0</v>
          </cell>
        </row>
        <row r="3463">
          <cell r="AL3463">
            <v>0</v>
          </cell>
        </row>
        <row r="3464">
          <cell r="AL3464">
            <v>0</v>
          </cell>
        </row>
        <row r="3465">
          <cell r="AL3465">
            <v>0</v>
          </cell>
        </row>
        <row r="3466">
          <cell r="AL3466">
            <v>0</v>
          </cell>
        </row>
        <row r="3467">
          <cell r="AL3467">
            <v>0</v>
          </cell>
        </row>
        <row r="3468">
          <cell r="AL3468">
            <v>0</v>
          </cell>
        </row>
        <row r="3469">
          <cell r="AL3469">
            <v>0</v>
          </cell>
        </row>
        <row r="3470">
          <cell r="AL3470">
            <v>0</v>
          </cell>
        </row>
        <row r="3471">
          <cell r="AL3471">
            <v>0</v>
          </cell>
        </row>
        <row r="3472">
          <cell r="AL3472">
            <v>0</v>
          </cell>
        </row>
        <row r="3473">
          <cell r="AL3473">
            <v>0</v>
          </cell>
        </row>
        <row r="3474">
          <cell r="AL3474">
            <v>0</v>
          </cell>
        </row>
        <row r="3475">
          <cell r="AL3475">
            <v>0</v>
          </cell>
        </row>
        <row r="3476">
          <cell r="AL3476">
            <v>0</v>
          </cell>
        </row>
        <row r="3477">
          <cell r="AL3477">
            <v>0</v>
          </cell>
        </row>
        <row r="3478">
          <cell r="AL3478">
            <v>0</v>
          </cell>
        </row>
        <row r="3479">
          <cell r="AL3479">
            <v>0</v>
          </cell>
        </row>
        <row r="3480">
          <cell r="AL3480">
            <v>0</v>
          </cell>
        </row>
        <row r="3481">
          <cell r="AL3481">
            <v>0</v>
          </cell>
        </row>
        <row r="3482">
          <cell r="AL3482">
            <v>0</v>
          </cell>
        </row>
        <row r="3483">
          <cell r="AL3483">
            <v>0</v>
          </cell>
        </row>
        <row r="3484">
          <cell r="AL3484">
            <v>0</v>
          </cell>
        </row>
        <row r="3485">
          <cell r="AL3485">
            <v>0</v>
          </cell>
        </row>
        <row r="3486">
          <cell r="AL3486">
            <v>0</v>
          </cell>
        </row>
        <row r="3487">
          <cell r="AL3487">
            <v>0</v>
          </cell>
        </row>
        <row r="3488">
          <cell r="AL3488">
            <v>124000</v>
          </cell>
        </row>
        <row r="3489">
          <cell r="AL3489">
            <v>100000</v>
          </cell>
        </row>
        <row r="3490">
          <cell r="AL3490">
            <v>50000</v>
          </cell>
        </row>
        <row r="3491">
          <cell r="AL3491">
            <v>40000</v>
          </cell>
        </row>
        <row r="3492">
          <cell r="AL3492">
            <v>40000</v>
          </cell>
        </row>
        <row r="3493">
          <cell r="AL3493">
            <v>12000</v>
          </cell>
        </row>
        <row r="3494">
          <cell r="AL3494">
            <v>26363709.217975263</v>
          </cell>
        </row>
        <row r="3495">
          <cell r="AL3495">
            <v>9057282.6422152482</v>
          </cell>
        </row>
        <row r="3496">
          <cell r="AL3496">
            <v>4725934</v>
          </cell>
        </row>
        <row r="3497">
          <cell r="AL3497">
            <v>7967713.2816326749</v>
          </cell>
        </row>
        <row r="3498">
          <cell r="AL3498">
            <v>4713665.6523758536</v>
          </cell>
        </row>
        <row r="3499">
          <cell r="AL3499">
            <v>7160260.3135782927</v>
          </cell>
        </row>
        <row r="3500">
          <cell r="AL3500">
            <v>6619923.9853898017</v>
          </cell>
        </row>
        <row r="3501">
          <cell r="AL3501">
            <v>3688306.1241006455</v>
          </cell>
        </row>
        <row r="3502">
          <cell r="AL3502">
            <v>3419253.8256071312</v>
          </cell>
        </row>
        <row r="3503">
          <cell r="AL3503">
            <v>3150962.7195630604</v>
          </cell>
        </row>
        <row r="3504">
          <cell r="AL3504">
            <v>2217543.7954889173</v>
          </cell>
        </row>
        <row r="3505">
          <cell r="AL3505">
            <v>3490027.829524375</v>
          </cell>
        </row>
        <row r="3506">
          <cell r="AL3506">
            <v>1930791.7073445427</v>
          </cell>
        </row>
        <row r="3507">
          <cell r="AL3507">
            <v>3398140.3371085529</v>
          </cell>
        </row>
        <row r="3508">
          <cell r="AL3508">
            <v>1587310.3534005752</v>
          </cell>
        </row>
        <row r="3509">
          <cell r="AL3509">
            <v>1514606.8315465529</v>
          </cell>
        </row>
        <row r="3510">
          <cell r="AL3510">
            <v>1158385.6383406732</v>
          </cell>
        </row>
        <row r="3511">
          <cell r="AL3511">
            <v>1020356.2286321759</v>
          </cell>
        </row>
        <row r="3512">
          <cell r="AL3512">
            <v>1009593.5819242444</v>
          </cell>
        </row>
        <row r="3513">
          <cell r="AL3513">
            <v>964680.70282829925</v>
          </cell>
        </row>
        <row r="3514">
          <cell r="AL3514">
            <v>964680.70282829925</v>
          </cell>
        </row>
        <row r="3515">
          <cell r="AL3515">
            <v>861740.64131057716</v>
          </cell>
        </row>
        <row r="3516">
          <cell r="AL3516">
            <v>4500000</v>
          </cell>
        </row>
        <row r="3517">
          <cell r="AL3517">
            <v>798129.56111710798</v>
          </cell>
        </row>
        <row r="3518">
          <cell r="AL3518">
            <v>761474.40334654355</v>
          </cell>
        </row>
        <row r="3519">
          <cell r="AL3519">
            <v>706401.61272975989</v>
          </cell>
        </row>
        <row r="3520">
          <cell r="AL3520">
            <v>702614.60080150201</v>
          </cell>
        </row>
        <row r="3521">
          <cell r="AL3521">
            <v>698950.84583823115</v>
          </cell>
        </row>
        <row r="3522">
          <cell r="AL3522">
            <v>671693.22474141908</v>
          </cell>
        </row>
        <row r="3523">
          <cell r="AL3523">
            <v>669365.86672364653</v>
          </cell>
        </row>
        <row r="3524">
          <cell r="AL3524">
            <v>669365.86672364653</v>
          </cell>
        </row>
        <row r="3525">
          <cell r="AL3525">
            <v>689777.32736594894</v>
          </cell>
        </row>
        <row r="3526">
          <cell r="AL3526">
            <v>3500000</v>
          </cell>
        </row>
        <row r="3527">
          <cell r="AL3527">
            <v>534771.32216464833</v>
          </cell>
        </row>
        <row r="3528">
          <cell r="AL3528">
            <v>534565.44116985227</v>
          </cell>
        </row>
        <row r="3529">
          <cell r="AL3529">
            <v>531554.52948833338</v>
          </cell>
        </row>
        <row r="3530">
          <cell r="AL3530">
            <v>479861.06328857591</v>
          </cell>
        </row>
        <row r="3531">
          <cell r="AL3531">
            <v>473169.26745515165</v>
          </cell>
        </row>
        <row r="3532">
          <cell r="AL3532">
            <v>464133.32116412063</v>
          </cell>
        </row>
        <row r="3533">
          <cell r="AL3533">
            <v>452887.42534430634</v>
          </cell>
        </row>
        <row r="3534">
          <cell r="AL3534">
            <v>404460.85991552274</v>
          </cell>
        </row>
        <row r="3535">
          <cell r="AL3535">
            <v>400644.04837102169</v>
          </cell>
        </row>
        <row r="3536">
          <cell r="AL3536">
            <v>389581.00874868088</v>
          </cell>
        </row>
        <row r="3537">
          <cell r="AL3537">
            <v>370387.27565572294</v>
          </cell>
        </row>
        <row r="3538">
          <cell r="AL3538">
            <v>364261.14564666036</v>
          </cell>
        </row>
        <row r="3539">
          <cell r="AL3539">
            <v>316547.00675376877</v>
          </cell>
        </row>
        <row r="3540">
          <cell r="AL3540">
            <v>315007.01371702552</v>
          </cell>
        </row>
        <row r="3541">
          <cell r="AL3541">
            <v>315007.01371702552</v>
          </cell>
        </row>
        <row r="3542">
          <cell r="AL3542">
            <v>299769.5831336109</v>
          </cell>
        </row>
        <row r="3543">
          <cell r="AL3543">
            <v>276325.6258470373</v>
          </cell>
        </row>
        <row r="3544">
          <cell r="AL3544">
            <v>266167.34411754302</v>
          </cell>
        </row>
        <row r="3545">
          <cell r="AL3545">
            <v>262271.98302159319</v>
          </cell>
        </row>
        <row r="3546">
          <cell r="AL3546">
            <v>253875.82530204006</v>
          </cell>
        </row>
        <row r="3547">
          <cell r="AL3547">
            <v>247937.42488613684</v>
          </cell>
        </row>
        <row r="3548">
          <cell r="AL3548">
            <v>236255.9433620825</v>
          </cell>
        </row>
        <row r="3549">
          <cell r="AL3549">
            <v>236255.9433620825</v>
          </cell>
        </row>
        <row r="3550">
          <cell r="AL3550">
            <v>233888.38382448794</v>
          </cell>
        </row>
        <row r="3551">
          <cell r="AL3551">
            <v>227822.20057997055</v>
          </cell>
        </row>
        <row r="3552">
          <cell r="AL3552">
            <v>227216.41752025843</v>
          </cell>
        </row>
        <row r="3553">
          <cell r="AL3553">
            <v>214811.13287759616</v>
          </cell>
        </row>
        <row r="3554">
          <cell r="AL3554">
            <v>214811.13287759616</v>
          </cell>
        </row>
        <row r="3555">
          <cell r="AL3555">
            <v>214811.13287759616</v>
          </cell>
        </row>
        <row r="3556">
          <cell r="AL3556">
            <v>209883.68244545252</v>
          </cell>
        </row>
        <row r="3557">
          <cell r="AL3557">
            <v>209149.5732933449</v>
          </cell>
        </row>
        <row r="3558">
          <cell r="AL3558">
            <v>207811.38677303726</v>
          </cell>
        </row>
        <row r="3559">
          <cell r="AL3559">
            <v>185178.73003056657</v>
          </cell>
        </row>
        <row r="3560">
          <cell r="AL3560">
            <v>183793.15173450692</v>
          </cell>
        </row>
        <row r="3561">
          <cell r="AL3561">
            <v>178150.55844756434</v>
          </cell>
        </row>
        <row r="3562">
          <cell r="AL3562">
            <v>176534.71619993268</v>
          </cell>
        </row>
        <row r="3563">
          <cell r="AL3563">
            <v>175247.9959337374</v>
          </cell>
        </row>
        <row r="3564">
          <cell r="AL3564">
            <v>172101.63580884357</v>
          </cell>
        </row>
        <row r="3565">
          <cell r="AL3565">
            <v>169047.37487323993</v>
          </cell>
        </row>
        <row r="3566">
          <cell r="AL3566">
            <v>153814.01876818563</v>
          </cell>
        </row>
        <row r="3567">
          <cell r="AL3567">
            <v>149646.41860437905</v>
          </cell>
        </row>
        <row r="3568">
          <cell r="AL3568">
            <v>146390.35115233978</v>
          </cell>
        </row>
        <row r="3569">
          <cell r="AL3569">
            <v>144852.62486709247</v>
          </cell>
        </row>
        <row r="3570">
          <cell r="AL3570">
            <v>138894.89282561935</v>
          </cell>
        </row>
        <row r="3571">
          <cell r="AL3571">
            <v>138894.89282561935</v>
          </cell>
        </row>
        <row r="3572">
          <cell r="AL3572">
            <v>138307.06543582119</v>
          </cell>
        </row>
        <row r="3573">
          <cell r="AL3573">
            <v>134377.83024526775</v>
          </cell>
        </row>
        <row r="3574">
          <cell r="AL3574">
            <v>129522.1705239986</v>
          </cell>
        </row>
        <row r="3575">
          <cell r="AL3575">
            <v>127368.62495957421</v>
          </cell>
        </row>
        <row r="3576">
          <cell r="AL3576">
            <v>125013.25690036765</v>
          </cell>
        </row>
        <row r="3577">
          <cell r="AL3577">
            <v>119411.2965486029</v>
          </cell>
        </row>
        <row r="3578">
          <cell r="AL3578">
            <v>112104.11107882322</v>
          </cell>
        </row>
        <row r="3579">
          <cell r="AL3579">
            <v>110155.07237139484</v>
          </cell>
        </row>
        <row r="3580">
          <cell r="AL3580">
            <v>106093.10505637339</v>
          </cell>
        </row>
        <row r="3581">
          <cell r="AL3581">
            <v>100844.66562116751</v>
          </cell>
        </row>
        <row r="3582">
          <cell r="AL3582">
            <v>99468.908766370267</v>
          </cell>
        </row>
        <row r="3583">
          <cell r="AL3583">
            <v>100304.24598546787</v>
          </cell>
        </row>
        <row r="3584">
          <cell r="AL3584">
            <v>99956.157706722777</v>
          </cell>
        </row>
        <row r="3585">
          <cell r="AL3585">
            <v>98628.80450534969</v>
          </cell>
        </row>
        <row r="3586">
          <cell r="AL3586">
            <v>96705.953231093285</v>
          </cell>
        </row>
        <row r="3587">
          <cell r="AL3587">
            <v>94365.030673892572</v>
          </cell>
        </row>
        <row r="3588">
          <cell r="AL3588">
            <v>100081.54757467253</v>
          </cell>
        </row>
        <row r="3589">
          <cell r="AL3589">
            <v>89570.328344563444</v>
          </cell>
        </row>
        <row r="3590">
          <cell r="AL3590">
            <v>88711.620046361975</v>
          </cell>
        </row>
        <row r="3591">
          <cell r="AL3591">
            <v>82456.816412845219</v>
          </cell>
        </row>
        <row r="3592">
          <cell r="AL3592">
            <v>82282.093193745954</v>
          </cell>
        </row>
        <row r="3593">
          <cell r="AL3593">
            <v>80063.531737367739</v>
          </cell>
        </row>
        <row r="3594">
          <cell r="AL3594">
            <v>79951.1080913154</v>
          </cell>
        </row>
        <row r="3595">
          <cell r="AL3595">
            <v>73592.029768466964</v>
          </cell>
        </row>
        <row r="3596">
          <cell r="AL3596">
            <v>73329.735311394979</v>
          </cell>
        </row>
        <row r="3597">
          <cell r="AL3597">
            <v>71021.305554983323</v>
          </cell>
        </row>
        <row r="3598">
          <cell r="AL3598">
            <v>70365.841824403498</v>
          </cell>
        </row>
        <row r="3599">
          <cell r="AL3599">
            <v>70161.239097328405</v>
          </cell>
        </row>
        <row r="3600">
          <cell r="AL3600">
            <v>67044.678588677838</v>
          </cell>
        </row>
        <row r="3601">
          <cell r="AL3601">
            <v>65350.270811250928</v>
          </cell>
        </row>
        <row r="3602">
          <cell r="AL3602">
            <v>65348.91265179748</v>
          </cell>
        </row>
        <row r="3603">
          <cell r="AL3603">
            <v>65348.91265179748</v>
          </cell>
        </row>
        <row r="3604">
          <cell r="AL3604">
            <v>65348.91265179748</v>
          </cell>
        </row>
        <row r="3605">
          <cell r="AL3605">
            <v>65348.91265179748</v>
          </cell>
        </row>
        <row r="3606">
          <cell r="AL3606">
            <v>65348.91265179748</v>
          </cell>
        </row>
        <row r="3607">
          <cell r="AL3607">
            <v>65348.91265179748</v>
          </cell>
        </row>
        <row r="3608">
          <cell r="AL3608">
            <v>65347.554492344039</v>
          </cell>
        </row>
        <row r="3609">
          <cell r="AL3609">
            <v>64578.245042872375</v>
          </cell>
        </row>
        <row r="3610">
          <cell r="AL3610">
            <v>63539.380887757849</v>
          </cell>
        </row>
        <row r="3611">
          <cell r="AL3611">
            <v>63538.038706650907</v>
          </cell>
        </row>
        <row r="3612">
          <cell r="AL3612">
            <v>59990.765889446164</v>
          </cell>
        </row>
        <row r="3613">
          <cell r="AL3613">
            <v>58083.718276649051</v>
          </cell>
        </row>
        <row r="3614">
          <cell r="AL3614">
            <v>58005.152746853797</v>
          </cell>
        </row>
        <row r="3615">
          <cell r="AL3615">
            <v>53028.952379504677</v>
          </cell>
        </row>
        <row r="3616">
          <cell r="AL3616">
            <v>51540.425596873749</v>
          </cell>
        </row>
        <row r="3617">
          <cell r="AL3617">
            <v>51250.578391161747</v>
          </cell>
        </row>
        <row r="3618">
          <cell r="AL3618">
            <v>50186.974826197758</v>
          </cell>
        </row>
        <row r="3619">
          <cell r="AL3619">
            <v>49569.720251576284</v>
          </cell>
        </row>
        <row r="3620">
          <cell r="AL3620">
            <v>49569.720251576284</v>
          </cell>
        </row>
        <row r="3621">
          <cell r="AL3621">
            <v>49569.720251576284</v>
          </cell>
        </row>
        <row r="3622">
          <cell r="AL3622">
            <v>49569.720251576284</v>
          </cell>
        </row>
        <row r="3623">
          <cell r="AL3623">
            <v>49569.720251576284</v>
          </cell>
        </row>
        <row r="3624">
          <cell r="AL3624">
            <v>49569.720251576284</v>
          </cell>
        </row>
        <row r="3625">
          <cell r="AL3625">
            <v>49569.720251576284</v>
          </cell>
        </row>
        <row r="3626">
          <cell r="AL3626">
            <v>49569.720251576284</v>
          </cell>
        </row>
        <row r="3627">
          <cell r="AL3627">
            <v>49569.720251576284</v>
          </cell>
        </row>
        <row r="3628">
          <cell r="AL3628">
            <v>49569.720251576284</v>
          </cell>
        </row>
        <row r="3629">
          <cell r="AL3629">
            <v>49569.720251576284</v>
          </cell>
        </row>
        <row r="3630">
          <cell r="AL3630">
            <v>49569.720251576284</v>
          </cell>
        </row>
        <row r="3631">
          <cell r="AL3631">
            <v>48738.095250711187</v>
          </cell>
        </row>
        <row r="3632">
          <cell r="AL3632">
            <v>47933.55354718247</v>
          </cell>
        </row>
        <row r="3633">
          <cell r="AL3633">
            <v>46971.427824425162</v>
          </cell>
        </row>
        <row r="3634">
          <cell r="AL3634">
            <v>46401.677510466834</v>
          </cell>
        </row>
        <row r="3635">
          <cell r="AL3635">
            <v>46363.760894195912</v>
          </cell>
        </row>
        <row r="3636">
          <cell r="AL3636">
            <v>45133.923541580283</v>
          </cell>
        </row>
        <row r="3637">
          <cell r="AL3637">
            <v>44417.438505674436</v>
          </cell>
        </row>
        <row r="3638">
          <cell r="AL3638">
            <v>43748.345245520613</v>
          </cell>
        </row>
        <row r="3639">
          <cell r="AL3639">
            <v>43268.867023414445</v>
          </cell>
        </row>
        <row r="3640">
          <cell r="AL3640">
            <v>42927.553563590074</v>
          </cell>
        </row>
        <row r="3641">
          <cell r="AL3641">
            <v>41892.786028904324</v>
          </cell>
        </row>
        <row r="3642">
          <cell r="AL3642">
            <v>39997.90775242677</v>
          </cell>
        </row>
        <row r="3643">
          <cell r="AL3643">
            <v>39993.833274066434</v>
          </cell>
        </row>
        <row r="3644">
          <cell r="AL3644">
            <v>38662.421572679516</v>
          </cell>
        </row>
        <row r="3645">
          <cell r="AL3645">
            <v>38425.398780533324</v>
          </cell>
        </row>
        <row r="3646">
          <cell r="AL3646">
            <v>38224.950423551127</v>
          </cell>
        </row>
        <row r="3647">
          <cell r="AL3647">
            <v>38182.959328919853</v>
          </cell>
        </row>
        <row r="3648">
          <cell r="AL3648">
            <v>38085.443480162394</v>
          </cell>
        </row>
        <row r="3649">
          <cell r="AL3649">
            <v>37726.505904136233</v>
          </cell>
        </row>
        <row r="3650">
          <cell r="AL3650">
            <v>37398.742082153301</v>
          </cell>
        </row>
        <row r="3651">
          <cell r="AL3651">
            <v>37397.383922699853</v>
          </cell>
        </row>
        <row r="3652">
          <cell r="AL3652">
            <v>36955.838295211128</v>
          </cell>
        </row>
        <row r="3653">
          <cell r="AL3653">
            <v>36939.588316809299</v>
          </cell>
        </row>
        <row r="3654">
          <cell r="AL3654">
            <v>36939.588316809299</v>
          </cell>
        </row>
        <row r="3655">
          <cell r="AL3655">
            <v>36939.588316809299</v>
          </cell>
        </row>
        <row r="3656">
          <cell r="AL3656">
            <v>36939.588316809299</v>
          </cell>
        </row>
        <row r="3657">
          <cell r="AL3657">
            <v>36939.588316809299</v>
          </cell>
        </row>
        <row r="3658">
          <cell r="AL3658">
            <v>36939.588316809299</v>
          </cell>
        </row>
        <row r="3659">
          <cell r="AL3659">
            <v>36939.588316809299</v>
          </cell>
        </row>
        <row r="3660">
          <cell r="AL3660">
            <v>35841.140907554742</v>
          </cell>
        </row>
        <row r="3661">
          <cell r="AL3661">
            <v>35375.212323290019</v>
          </cell>
        </row>
        <row r="3662">
          <cell r="AL3662">
            <v>35157.139850106032</v>
          </cell>
        </row>
        <row r="3663">
          <cell r="AL3663">
            <v>34538.170662957644</v>
          </cell>
        </row>
        <row r="3664">
          <cell r="AL3664">
            <v>34538.170662957644</v>
          </cell>
        </row>
        <row r="3665">
          <cell r="AL3665">
            <v>33833.861127093282</v>
          </cell>
        </row>
        <row r="3666">
          <cell r="AL3666">
            <v>33713.304502666761</v>
          </cell>
        </row>
        <row r="3667">
          <cell r="AL3667">
            <v>33073.931524549989</v>
          </cell>
        </row>
        <row r="3668">
          <cell r="AL3668">
            <v>32367.000982331465</v>
          </cell>
        </row>
        <row r="3669">
          <cell r="AL3669">
            <v>34405.980499503392</v>
          </cell>
        </row>
        <row r="3670">
          <cell r="AL3670">
            <v>31276.670573104566</v>
          </cell>
        </row>
        <row r="3671">
          <cell r="AL3671">
            <v>31007.147824154723</v>
          </cell>
        </row>
        <row r="3672">
          <cell r="AL3672">
            <v>31007.147824154723</v>
          </cell>
        </row>
        <row r="3673">
          <cell r="AL3673">
            <v>30488.39482632418</v>
          </cell>
        </row>
        <row r="3674">
          <cell r="AL3674">
            <v>30088.840293466714</v>
          </cell>
        </row>
        <row r="3675">
          <cell r="AL3675">
            <v>29865.351160815455</v>
          </cell>
        </row>
        <row r="3676">
          <cell r="AL3676">
            <v>29835.55154457219</v>
          </cell>
        </row>
        <row r="3677">
          <cell r="AL3677">
            <v>27354.226179818346</v>
          </cell>
        </row>
        <row r="3678">
          <cell r="AL3678">
            <v>27258.068490514328</v>
          </cell>
        </row>
        <row r="3679">
          <cell r="AL3679">
            <v>26769.115108927053</v>
          </cell>
        </row>
        <row r="3680">
          <cell r="AL3680">
            <v>26769.115108927053</v>
          </cell>
        </row>
        <row r="3681">
          <cell r="AL3681">
            <v>26472.493084294325</v>
          </cell>
        </row>
        <row r="3682">
          <cell r="AL3682">
            <v>26189.404719156533</v>
          </cell>
        </row>
        <row r="3683">
          <cell r="AL3683">
            <v>25936.131948608512</v>
          </cell>
        </row>
        <row r="3684">
          <cell r="AL3684">
            <v>25758.692410602347</v>
          </cell>
        </row>
        <row r="3685">
          <cell r="AL3685">
            <v>25268.396847908138</v>
          </cell>
        </row>
        <row r="3686">
          <cell r="AL3686">
            <v>25086.898809888145</v>
          </cell>
        </row>
        <row r="3687">
          <cell r="AL3687">
            <v>24734.736052782708</v>
          </cell>
        </row>
        <row r="3688">
          <cell r="AL3688">
            <v>24531.571376893615</v>
          </cell>
        </row>
        <row r="3689">
          <cell r="AL3689">
            <v>23834.249634047042</v>
          </cell>
        </row>
        <row r="3690">
          <cell r="AL3690">
            <v>24186.386979118575</v>
          </cell>
        </row>
        <row r="3691">
          <cell r="AL3691">
            <v>23267.891886367401</v>
          </cell>
        </row>
        <row r="3692">
          <cell r="AL3692">
            <v>23056.594232104137</v>
          </cell>
        </row>
        <row r="3693">
          <cell r="AL3693">
            <v>22766.747026392131</v>
          </cell>
        </row>
        <row r="3694">
          <cell r="AL3694">
            <v>22608.273785694684</v>
          </cell>
        </row>
        <row r="3695">
          <cell r="AL3695">
            <v>21549.101152164501</v>
          </cell>
        </row>
        <row r="3696">
          <cell r="AL3696">
            <v>21545.042652150671</v>
          </cell>
        </row>
        <row r="3697">
          <cell r="AL3697">
            <v>20931.633929588163</v>
          </cell>
        </row>
        <row r="3698">
          <cell r="AL3698">
            <v>20900.332348772845</v>
          </cell>
        </row>
        <row r="3699">
          <cell r="AL3699">
            <v>20861.057573048474</v>
          </cell>
        </row>
        <row r="3700">
          <cell r="AL3700">
            <v>20861.057573048474</v>
          </cell>
        </row>
        <row r="3701">
          <cell r="AL3701">
            <v>20861.057573048474</v>
          </cell>
        </row>
        <row r="3702">
          <cell r="AL3702">
            <v>20653.818418799037</v>
          </cell>
        </row>
        <row r="3703">
          <cell r="AL3703">
            <v>20629.435462023048</v>
          </cell>
        </row>
        <row r="3704">
          <cell r="AL3704">
            <v>20629.435462023048</v>
          </cell>
        </row>
        <row r="3705">
          <cell r="AL3705">
            <v>20629.435462023048</v>
          </cell>
        </row>
        <row r="3706">
          <cell r="AL3706">
            <v>20625.376962009217</v>
          </cell>
        </row>
        <row r="3707">
          <cell r="AL3707">
            <v>20319.279777895386</v>
          </cell>
        </row>
        <row r="3708">
          <cell r="AL3708">
            <v>20217.689450777583</v>
          </cell>
        </row>
        <row r="3709">
          <cell r="AL3709">
            <v>20068.707347907752</v>
          </cell>
        </row>
        <row r="3710">
          <cell r="AL3710">
            <v>20068.707347907752</v>
          </cell>
        </row>
        <row r="3711">
          <cell r="AL3711">
            <v>19839.801555789218</v>
          </cell>
        </row>
        <row r="3712">
          <cell r="AL3712">
            <v>19839.801555789218</v>
          </cell>
        </row>
        <row r="3713">
          <cell r="AL3713">
            <v>19782.918642209574</v>
          </cell>
        </row>
        <row r="3714">
          <cell r="AL3714">
            <v>19640.695379913952</v>
          </cell>
        </row>
        <row r="3715">
          <cell r="AL3715">
            <v>19640.695379913952</v>
          </cell>
        </row>
        <row r="3716">
          <cell r="AL3716">
            <v>19640.695379913952</v>
          </cell>
        </row>
        <row r="3717">
          <cell r="AL3717">
            <v>19640.695379913952</v>
          </cell>
        </row>
        <row r="3718">
          <cell r="AL3718">
            <v>19147.68349831285</v>
          </cell>
        </row>
        <row r="3719">
          <cell r="AL3719">
            <v>18718.329349212112</v>
          </cell>
        </row>
        <row r="3720">
          <cell r="AL3720">
            <v>18416.290665112112</v>
          </cell>
        </row>
        <row r="3721">
          <cell r="AL3721">
            <v>18416.290665112112</v>
          </cell>
        </row>
        <row r="3722">
          <cell r="AL3722">
            <v>18416.290665112112</v>
          </cell>
        </row>
        <row r="3723">
          <cell r="AL3723">
            <v>18148.110097269204</v>
          </cell>
        </row>
        <row r="3724">
          <cell r="AL3724">
            <v>18148.110097269204</v>
          </cell>
        </row>
        <row r="3725">
          <cell r="AL3725">
            <v>18148.110097269204</v>
          </cell>
        </row>
        <row r="3726">
          <cell r="AL3726">
            <v>18148.110097269204</v>
          </cell>
        </row>
        <row r="3727">
          <cell r="AL3727">
            <v>18148.110097269204</v>
          </cell>
        </row>
        <row r="3728">
          <cell r="AL3728">
            <v>17980.225075474238</v>
          </cell>
        </row>
        <row r="3729">
          <cell r="AL3729">
            <v>18126.443459400103</v>
          </cell>
        </row>
        <row r="3730">
          <cell r="AL3730">
            <v>17969.3283781561</v>
          </cell>
        </row>
        <row r="3731">
          <cell r="AL3731">
            <v>17969.3283781561</v>
          </cell>
        </row>
        <row r="3732">
          <cell r="AL3732">
            <v>17969.3283781561</v>
          </cell>
        </row>
        <row r="3733">
          <cell r="AL3733">
            <v>17969.3283781561</v>
          </cell>
        </row>
        <row r="3734">
          <cell r="AL3734">
            <v>17969.3283781561</v>
          </cell>
        </row>
        <row r="3735">
          <cell r="AL3735">
            <v>17671.193149672643</v>
          </cell>
        </row>
        <row r="3736">
          <cell r="AL3736">
            <v>17610.406780476456</v>
          </cell>
        </row>
        <row r="3737">
          <cell r="AL3737">
            <v>17061.854166402645</v>
          </cell>
        </row>
        <row r="3738">
          <cell r="AL3738">
            <v>16209.904708775384</v>
          </cell>
        </row>
        <row r="3739">
          <cell r="AL3739">
            <v>15439.237099850274</v>
          </cell>
        </row>
        <row r="3740">
          <cell r="AL3740">
            <v>15242.8472428819</v>
          </cell>
        </row>
        <row r="3741">
          <cell r="AL3741">
            <v>14607.612098985175</v>
          </cell>
        </row>
        <row r="3742">
          <cell r="AL3742">
            <v>14480.264677291423</v>
          </cell>
        </row>
        <row r="3743">
          <cell r="AL3743">
            <v>14480.264677291423</v>
          </cell>
        </row>
        <row r="3744">
          <cell r="AL3744">
            <v>13433.31547884226</v>
          </cell>
        </row>
        <row r="3745">
          <cell r="AL3745">
            <v>13433.31547884226</v>
          </cell>
        </row>
        <row r="3746">
          <cell r="AL3746">
            <v>13433.31547884226</v>
          </cell>
        </row>
        <row r="3747">
          <cell r="AL3747">
            <v>13228.792643499719</v>
          </cell>
        </row>
        <row r="3748">
          <cell r="AL3748">
            <v>13224.73414348589</v>
          </cell>
        </row>
        <row r="3749">
          <cell r="AL3749">
            <v>13224.73414348589</v>
          </cell>
        </row>
        <row r="3750">
          <cell r="AL3750">
            <v>13224.73414348589</v>
          </cell>
        </row>
        <row r="3751">
          <cell r="AL3751">
            <v>13151.585273157907</v>
          </cell>
        </row>
        <row r="3752">
          <cell r="AL3752">
            <v>13083.869040643714</v>
          </cell>
        </row>
        <row r="3753">
          <cell r="AL3753">
            <v>13083.869040643714</v>
          </cell>
        </row>
        <row r="3754">
          <cell r="AL3754">
            <v>13083.869040643714</v>
          </cell>
        </row>
        <row r="3755">
          <cell r="AL3755">
            <v>12380.917664232798</v>
          </cell>
        </row>
        <row r="3756">
          <cell r="AL3756">
            <v>12380.917664232798</v>
          </cell>
        </row>
        <row r="3757">
          <cell r="AL3757">
            <v>12310.48511281171</v>
          </cell>
        </row>
        <row r="3758">
          <cell r="AL3758">
            <v>12008.446428711706</v>
          </cell>
        </row>
        <row r="3759">
          <cell r="AL3759">
            <v>11978.646812468438</v>
          </cell>
        </row>
        <row r="3760">
          <cell r="AL3760">
            <v>11925.822398902621</v>
          </cell>
        </row>
        <row r="3761">
          <cell r="AL3761">
            <v>11877.072463697144</v>
          </cell>
        </row>
        <row r="3762">
          <cell r="AL3762">
            <v>11364.550073427839</v>
          </cell>
        </row>
        <row r="3763">
          <cell r="AL3763">
            <v>11052.169367024761</v>
          </cell>
        </row>
        <row r="3764">
          <cell r="AL3764">
            <v>11052.043103055001</v>
          </cell>
        </row>
        <row r="3765">
          <cell r="AL3765">
            <v>10633.685473240077</v>
          </cell>
        </row>
        <row r="3766">
          <cell r="AL3766">
            <v>11608.250487215733</v>
          </cell>
        </row>
        <row r="3767">
          <cell r="AL3767">
            <v>10435.937456818257</v>
          </cell>
        </row>
        <row r="3768">
          <cell r="AL3768">
            <v>10392.604181080056</v>
          </cell>
        </row>
        <row r="3769">
          <cell r="AL3769">
            <v>10333.004948593518</v>
          </cell>
        </row>
        <row r="3770">
          <cell r="AL3770">
            <v>10197.556505218618</v>
          </cell>
        </row>
        <row r="3771">
          <cell r="AL3771">
            <v>10037.741083414236</v>
          </cell>
        </row>
        <row r="3772">
          <cell r="AL3772">
            <v>10036.382923960789</v>
          </cell>
        </row>
        <row r="3773">
          <cell r="AL3773">
            <v>10036.382923960789</v>
          </cell>
        </row>
        <row r="3774">
          <cell r="AL3774">
            <v>9890.1011616513388</v>
          </cell>
        </row>
        <row r="3775">
          <cell r="AL3775">
            <v>9890.1011616513388</v>
          </cell>
        </row>
        <row r="3776">
          <cell r="AL3776">
            <v>9472.9384909386008</v>
          </cell>
        </row>
        <row r="3777">
          <cell r="AL3777">
            <v>9706.7830287988163</v>
          </cell>
        </row>
        <row r="3778">
          <cell r="AL3778">
            <v>9233.1993798855165</v>
          </cell>
        </row>
        <row r="3779">
          <cell r="AL3779">
            <v>9233.1993798855165</v>
          </cell>
        </row>
        <row r="3780">
          <cell r="AL3780">
            <v>9233.1993798855165</v>
          </cell>
        </row>
        <row r="3781">
          <cell r="AL3781">
            <v>9233.1993798855165</v>
          </cell>
        </row>
        <row r="3782">
          <cell r="AL3782">
            <v>9212.890901469862</v>
          </cell>
        </row>
        <row r="3783">
          <cell r="AL3783">
            <v>9192.5664447076979</v>
          </cell>
        </row>
        <row r="3784">
          <cell r="AL3784">
            <v>9145.1586906091579</v>
          </cell>
        </row>
        <row r="3785">
          <cell r="AL3785">
            <v>9046.2846823982472</v>
          </cell>
        </row>
        <row r="3786">
          <cell r="AL3786">
            <v>9020.5595445153176</v>
          </cell>
        </row>
        <row r="3787">
          <cell r="AL3787">
            <v>9020.5595445153176</v>
          </cell>
        </row>
        <row r="3788">
          <cell r="AL3788">
            <v>9020.5595445153176</v>
          </cell>
        </row>
        <row r="3789">
          <cell r="AL3789">
            <v>9020.5595445153176</v>
          </cell>
        </row>
        <row r="3790">
          <cell r="AL3790">
            <v>9020.5595445153176</v>
          </cell>
        </row>
        <row r="3791">
          <cell r="AL3791">
            <v>9020.5595445153176</v>
          </cell>
        </row>
        <row r="3792">
          <cell r="AL3792">
            <v>9020.5595445153176</v>
          </cell>
        </row>
        <row r="3793">
          <cell r="AL3793">
            <v>8852.6111443367681</v>
          </cell>
        </row>
        <row r="3794">
          <cell r="AL3794">
            <v>8828.228187560775</v>
          </cell>
        </row>
        <row r="3795">
          <cell r="AL3795">
            <v>8786.2370929295084</v>
          </cell>
        </row>
        <row r="3796">
          <cell r="AL3796">
            <v>8702.2708820134885</v>
          </cell>
        </row>
        <row r="3797">
          <cell r="AL3797">
            <v>8700.9127225600423</v>
          </cell>
        </row>
        <row r="3798">
          <cell r="AL3798">
            <v>8688.7212441720458</v>
          </cell>
        </row>
        <row r="3799">
          <cell r="AL3799">
            <v>8591.2053954145831</v>
          </cell>
        </row>
        <row r="3800">
          <cell r="AL3800">
            <v>8289.0717847817996</v>
          </cell>
        </row>
        <row r="3801">
          <cell r="AL3801">
            <v>8344.73940048031</v>
          </cell>
        </row>
        <row r="3802">
          <cell r="AL3802">
            <v>8344.73940048031</v>
          </cell>
        </row>
        <row r="3803">
          <cell r="AL3803">
            <v>8267.4840950989674</v>
          </cell>
        </row>
        <row r="3804">
          <cell r="AL3804">
            <v>8262.0674356316922</v>
          </cell>
        </row>
        <row r="3805">
          <cell r="AL3805">
            <v>8243.2289650950624</v>
          </cell>
        </row>
        <row r="3806">
          <cell r="AL3806">
            <v>8237.6844788556991</v>
          </cell>
        </row>
        <row r="3807">
          <cell r="AL3807">
            <v>8100.437976360321</v>
          </cell>
        </row>
        <row r="3808">
          <cell r="AL3808">
            <v>7932.9454541953137</v>
          </cell>
        </row>
        <row r="3809">
          <cell r="AL3809">
            <v>7804.2718297411348</v>
          </cell>
        </row>
        <row r="3810">
          <cell r="AL3810">
            <v>7797.4970108204134</v>
          </cell>
        </row>
        <row r="3811">
          <cell r="AL3811">
            <v>7797.4970108204134</v>
          </cell>
        </row>
        <row r="3812">
          <cell r="AL3812">
            <v>7797.4970108204134</v>
          </cell>
        </row>
        <row r="3813">
          <cell r="AL3813">
            <v>7797.4970108204134</v>
          </cell>
        </row>
        <row r="3814">
          <cell r="AL3814">
            <v>7797.4970108204134</v>
          </cell>
        </row>
        <row r="3815">
          <cell r="AL3815">
            <v>7797.4970108204134</v>
          </cell>
        </row>
        <row r="3816">
          <cell r="AL3816">
            <v>7682.3730242076781</v>
          </cell>
        </row>
        <row r="3817">
          <cell r="AL3817">
            <v>7682.3730242076781</v>
          </cell>
        </row>
        <row r="3818">
          <cell r="AL3818">
            <v>7532.0327618843994</v>
          </cell>
        </row>
        <row r="3819">
          <cell r="AL3819">
            <v>7250.3025562000494</v>
          </cell>
        </row>
        <row r="3820">
          <cell r="AL3820">
            <v>7239.4692372654999</v>
          </cell>
        </row>
        <row r="3821">
          <cell r="AL3821">
            <v>7229.9940777843958</v>
          </cell>
        </row>
        <row r="3822">
          <cell r="AL3822">
            <v>7158.203366909861</v>
          </cell>
        </row>
        <row r="3823">
          <cell r="AL3823">
            <v>7154.1448668960329</v>
          </cell>
        </row>
        <row r="3824">
          <cell r="AL3824">
            <v>7154.1448668960329</v>
          </cell>
        </row>
        <row r="3825">
          <cell r="AL3825">
            <v>7133.8204101338688</v>
          </cell>
        </row>
        <row r="3826">
          <cell r="AL3826">
            <v>7156.0033968193584</v>
          </cell>
        </row>
        <row r="3827">
          <cell r="AL3827">
            <v>6846.6895233287532</v>
          </cell>
        </row>
        <row r="3828">
          <cell r="AL3828">
            <v>6846.6895233287532</v>
          </cell>
        </row>
        <row r="3829">
          <cell r="AL3829">
            <v>6846.6895233287532</v>
          </cell>
        </row>
        <row r="3830">
          <cell r="AL3830">
            <v>6846.6895233287532</v>
          </cell>
        </row>
        <row r="3831">
          <cell r="AL3831">
            <v>6806.0565881509356</v>
          </cell>
        </row>
        <row r="3832">
          <cell r="AL3832">
            <v>6749.1576962247791</v>
          </cell>
        </row>
        <row r="3833">
          <cell r="AL3833">
            <v>6685.4999637244146</v>
          </cell>
        </row>
        <row r="3834">
          <cell r="AL3834">
            <v>6685.4999637244146</v>
          </cell>
        </row>
        <row r="3835">
          <cell r="AL3835">
            <v>6685.4999637244146</v>
          </cell>
        </row>
        <row r="3836">
          <cell r="AL3836">
            <v>6569.0178176582322</v>
          </cell>
        </row>
        <row r="3837">
          <cell r="AL3837">
            <v>6569.0178176582322</v>
          </cell>
        </row>
        <row r="3838">
          <cell r="AL3838">
            <v>6567.6756365512965</v>
          </cell>
        </row>
        <row r="3839">
          <cell r="AL3839">
            <v>6506.7182446113138</v>
          </cell>
        </row>
        <row r="3840">
          <cell r="AL3840">
            <v>6506.7182446113138</v>
          </cell>
        </row>
        <row r="3841">
          <cell r="AL3841">
            <v>6384.8194390778572</v>
          </cell>
        </row>
        <row r="3842">
          <cell r="AL3842">
            <v>6382.1031201709638</v>
          </cell>
        </row>
        <row r="3843">
          <cell r="AL3843">
            <v>6318.4453876705984</v>
          </cell>
        </row>
        <row r="3844">
          <cell r="AL3844">
            <v>6302.1954092687729</v>
          </cell>
        </row>
        <row r="3845">
          <cell r="AL3845">
            <v>6299.495068708391</v>
          </cell>
        </row>
        <row r="3846">
          <cell r="AL3846">
            <v>6299.495068708391</v>
          </cell>
        </row>
        <row r="3847">
          <cell r="AL3847">
            <v>6194.0230356271995</v>
          </cell>
        </row>
        <row r="3848">
          <cell r="AL3848">
            <v>6248.0288145960212</v>
          </cell>
        </row>
        <row r="3849">
          <cell r="AL3849">
            <v>6248.0288145960212</v>
          </cell>
        </row>
        <row r="3850">
          <cell r="AL3850">
            <v>6248.0288145960212</v>
          </cell>
        </row>
        <row r="3851">
          <cell r="AL3851">
            <v>6246.670655142575</v>
          </cell>
        </row>
        <row r="3852">
          <cell r="AL3852">
            <v>6707.7121732609803</v>
          </cell>
        </row>
        <row r="3853">
          <cell r="AL3853">
            <v>6707.7121732609803</v>
          </cell>
        </row>
        <row r="3854">
          <cell r="AL3854">
            <v>6132.8888496367754</v>
          </cell>
        </row>
        <row r="3855">
          <cell r="AL3855">
            <v>6132.8888496367754</v>
          </cell>
        </row>
        <row r="3856">
          <cell r="AL3856">
            <v>5868.7827601542085</v>
          </cell>
        </row>
        <row r="3857">
          <cell r="AL3857">
            <v>5868.7827601542085</v>
          </cell>
        </row>
        <row r="3858">
          <cell r="AL3858">
            <v>5849.8164628454906</v>
          </cell>
        </row>
        <row r="3859">
          <cell r="AL3859">
            <v>5849.8164628454906</v>
          </cell>
        </row>
        <row r="3860">
          <cell r="AL3860">
            <v>5843.0416439247683</v>
          </cell>
        </row>
        <row r="3861">
          <cell r="AL3861">
            <v>5838.9831439109403</v>
          </cell>
        </row>
        <row r="3862">
          <cell r="AL3862">
            <v>5807.8253682142249</v>
          </cell>
        </row>
        <row r="3863">
          <cell r="AL3863">
            <v>5796.9920492796746</v>
          </cell>
        </row>
        <row r="3864">
          <cell r="AL3864">
            <v>5515.8145000000004</v>
          </cell>
        </row>
        <row r="3865">
          <cell r="AL3865">
            <v>5515.2778219418351</v>
          </cell>
        </row>
        <row r="3866">
          <cell r="AL3866">
            <v>5496.3115246331172</v>
          </cell>
        </row>
        <row r="3867">
          <cell r="AL3867">
            <v>5389.5738087852797</v>
          </cell>
        </row>
        <row r="3868">
          <cell r="AL3868">
            <v>5375.7708785531067</v>
          </cell>
        </row>
        <row r="3869">
          <cell r="AL3869">
            <v>5364.9215812720458</v>
          </cell>
        </row>
        <row r="3870">
          <cell r="AL3870">
            <v>5215.9394784022143</v>
          </cell>
        </row>
        <row r="3871">
          <cell r="AL3871">
            <v>5188.8561810658384</v>
          </cell>
        </row>
        <row r="3872">
          <cell r="AL3872">
            <v>5165.8313837432916</v>
          </cell>
        </row>
        <row r="3873">
          <cell r="AL3873">
            <v>5053.4077376909381</v>
          </cell>
        </row>
        <row r="3874">
          <cell r="AL3874">
            <v>5053.4077376909381</v>
          </cell>
        </row>
        <row r="3875">
          <cell r="AL3875">
            <v>4962.6667078541968</v>
          </cell>
        </row>
        <row r="3876">
          <cell r="AL3876">
            <v>4886.8174969658348</v>
          </cell>
        </row>
        <row r="3877">
          <cell r="AL3877">
            <v>4859.7182212829484</v>
          </cell>
        </row>
        <row r="3878">
          <cell r="AL3878">
            <v>4760.8442130720387</v>
          </cell>
        </row>
        <row r="3879">
          <cell r="AL3879">
            <v>4695.8283211182261</v>
          </cell>
        </row>
        <row r="3880">
          <cell r="AL3880">
            <v>4630.828407510925</v>
          </cell>
        </row>
        <row r="3881">
          <cell r="AL3881">
            <v>4568.5128561174943</v>
          </cell>
        </row>
        <row r="3882">
          <cell r="AL3882">
            <v>4568.5128561174943</v>
          </cell>
        </row>
        <row r="3883">
          <cell r="AL3883">
            <v>4510.2717830844031</v>
          </cell>
        </row>
        <row r="3884">
          <cell r="AL3884">
            <v>4510.2717830844031</v>
          </cell>
        </row>
        <row r="3885">
          <cell r="AL3885">
            <v>4510.2717830844031</v>
          </cell>
        </row>
        <row r="3886">
          <cell r="AL3886">
            <v>4510.2717830844031</v>
          </cell>
        </row>
        <row r="3887">
          <cell r="AL3887">
            <v>4430.3640721822121</v>
          </cell>
        </row>
        <row r="3888">
          <cell r="AL3888">
            <v>4300.3322882745879</v>
          </cell>
        </row>
        <row r="3889">
          <cell r="AL3889">
            <v>4300.3322882745879</v>
          </cell>
        </row>
        <row r="3890">
          <cell r="AL3890">
            <v>4300.3322882745879</v>
          </cell>
        </row>
        <row r="3891">
          <cell r="AL3891">
            <v>4245.4452264160418</v>
          </cell>
        </row>
        <row r="3892">
          <cell r="AL3892">
            <v>4185.2083016618535</v>
          </cell>
        </row>
        <row r="3893">
          <cell r="AL3893">
            <v>4182.5079611014708</v>
          </cell>
        </row>
        <row r="3894">
          <cell r="AL3894">
            <v>4175.7331421807494</v>
          </cell>
        </row>
        <row r="3895">
          <cell r="AL3895">
            <v>4171.6746421669204</v>
          </cell>
        </row>
        <row r="3896">
          <cell r="AL3896">
            <v>4171.6746421669204</v>
          </cell>
        </row>
        <row r="3897">
          <cell r="AL3897">
            <v>4129.6835475356556</v>
          </cell>
        </row>
        <row r="3898">
          <cell r="AL3898">
            <v>4070.0843150491178</v>
          </cell>
        </row>
        <row r="3899">
          <cell r="AL3899">
            <v>4011.8432420160275</v>
          </cell>
        </row>
        <row r="3900">
          <cell r="AL3900">
            <v>3963.0773284640404</v>
          </cell>
        </row>
        <row r="3901">
          <cell r="AL3901">
            <v>4230.6465646806073</v>
          </cell>
        </row>
        <row r="3902">
          <cell r="AL3902">
            <v>3853.3700013185803</v>
          </cell>
        </row>
        <row r="3903">
          <cell r="AL3903">
            <v>3838.4781823702019</v>
          </cell>
        </row>
        <row r="3904">
          <cell r="AL3904">
            <v>3697.6130795280264</v>
          </cell>
        </row>
        <row r="3905">
          <cell r="AL3905">
            <v>3597.38091186367</v>
          </cell>
        </row>
        <row r="3906">
          <cell r="AL3906">
            <v>3545.9146577513011</v>
          </cell>
        </row>
        <row r="3907">
          <cell r="AL3907">
            <v>3536.4394982701979</v>
          </cell>
        </row>
        <row r="3908">
          <cell r="AL3908">
            <v>3529.6646793494765</v>
          </cell>
        </row>
        <row r="3909">
          <cell r="AL3909">
            <v>3529.6646793494765</v>
          </cell>
        </row>
        <row r="3910">
          <cell r="AL3910">
            <v>3436.2073306058414</v>
          </cell>
        </row>
        <row r="3911">
          <cell r="AL3911">
            <v>3436.2073306058414</v>
          </cell>
        </row>
        <row r="3912">
          <cell r="AL3912">
            <v>3436.2073306058414</v>
          </cell>
        </row>
        <row r="3913">
          <cell r="AL3913">
            <v>3436.2073306058414</v>
          </cell>
        </row>
        <row r="3914">
          <cell r="AL3914">
            <v>3436.2073306058414</v>
          </cell>
        </row>
        <row r="3915">
          <cell r="AL3915">
            <v>3436.2073306058414</v>
          </cell>
        </row>
        <row r="3916">
          <cell r="AL3916">
            <v>3436.2073306058414</v>
          </cell>
        </row>
        <row r="3917">
          <cell r="AL3917">
            <v>3436.2073306058414</v>
          </cell>
        </row>
        <row r="3918">
          <cell r="AL3918">
            <v>3415.8988521901874</v>
          </cell>
        </row>
        <row r="3919">
          <cell r="AL3919">
            <v>3414.5406927367412</v>
          </cell>
        </row>
        <row r="3920">
          <cell r="AL3920">
            <v>3361.7162791709256</v>
          </cell>
        </row>
        <row r="3921">
          <cell r="AL3921">
            <v>3330.5585034742103</v>
          </cell>
        </row>
        <row r="3922">
          <cell r="AL3922">
            <v>3294.0000466567312</v>
          </cell>
        </row>
        <row r="3923">
          <cell r="AL3923">
            <v>3292.6418872032846</v>
          </cell>
        </row>
        <row r="3924">
          <cell r="AL3924">
            <v>3281.8085682687342</v>
          </cell>
        </row>
        <row r="3925">
          <cell r="AL3925">
            <v>3280.4504088152876</v>
          </cell>
        </row>
        <row r="3926">
          <cell r="AL3926">
            <v>3264.2004304134625</v>
          </cell>
        </row>
        <row r="3927">
          <cell r="AL3927">
            <v>3218.1508357683683</v>
          </cell>
        </row>
        <row r="3928">
          <cell r="AL3928">
            <v>3197.8263790062033</v>
          </cell>
        </row>
        <row r="3929">
          <cell r="AL3929">
            <v>2989.1012385312342</v>
          </cell>
        </row>
        <row r="3930">
          <cell r="AL3930">
            <v>2936.4206300840187</v>
          </cell>
        </row>
        <row r="3931">
          <cell r="AL3931">
            <v>2936.4206300840187</v>
          </cell>
        </row>
        <row r="3932">
          <cell r="AL3932">
            <v>2845.6796002472774</v>
          </cell>
        </row>
        <row r="3933">
          <cell r="AL3933">
            <v>2762.9555352769798</v>
          </cell>
        </row>
        <row r="3934">
          <cell r="AL3934">
            <v>2751.6874733195095</v>
          </cell>
        </row>
        <row r="3935">
          <cell r="AL3935">
            <v>2756.2807515174713</v>
          </cell>
        </row>
        <row r="3936">
          <cell r="AL3936">
            <v>2754.9225920640251</v>
          </cell>
        </row>
        <row r="3937">
          <cell r="AL3937">
            <v>2754.9225920640251</v>
          </cell>
        </row>
        <row r="3938">
          <cell r="AL3938">
            <v>2754.9225920640251</v>
          </cell>
        </row>
        <row r="3939">
          <cell r="AL3939">
            <v>2725.122975820756</v>
          </cell>
        </row>
        <row r="3940">
          <cell r="AL3940">
            <v>2699.3978379378273</v>
          </cell>
        </row>
        <row r="3941">
          <cell r="AL3941">
            <v>2699.3978379378273</v>
          </cell>
        </row>
        <row r="3942">
          <cell r="AL3942">
            <v>2699.3978379378273</v>
          </cell>
        </row>
        <row r="3943">
          <cell r="AL3943">
            <v>2699.3978379378273</v>
          </cell>
        </row>
        <row r="3944">
          <cell r="AL3944">
            <v>2699.3978379378273</v>
          </cell>
        </row>
        <row r="3945">
          <cell r="AL3945">
            <v>2699.3978379378273</v>
          </cell>
        </row>
        <row r="3946">
          <cell r="AL3946">
            <v>2699.3978379378273</v>
          </cell>
        </row>
        <row r="3947">
          <cell r="AL3947">
            <v>2699.3978379378273</v>
          </cell>
        </row>
        <row r="3948">
          <cell r="AL3948">
            <v>2706.3177362363504</v>
          </cell>
        </row>
        <row r="3949">
          <cell r="AL3949">
            <v>2473.2083647261857</v>
          </cell>
        </row>
        <row r="3950">
          <cell r="AL3950">
            <v>2470.4920458192928</v>
          </cell>
        </row>
        <row r="3951">
          <cell r="AL3951">
            <v>2421.7421106138172</v>
          </cell>
        </row>
        <row r="3952">
          <cell r="AL3952">
            <v>2375.6765376222115</v>
          </cell>
        </row>
        <row r="3953">
          <cell r="AL3953">
            <v>2355.368059206558</v>
          </cell>
        </row>
        <row r="3954">
          <cell r="AL3954">
            <v>2341.7545079790698</v>
          </cell>
        </row>
        <row r="3955">
          <cell r="AL3955">
            <v>2270.7035000000001</v>
          </cell>
        </row>
        <row r="3956">
          <cell r="AL3956">
            <v>2318.7936240425679</v>
          </cell>
        </row>
        <row r="3957">
          <cell r="AL3957">
            <v>2309.3184645614638</v>
          </cell>
        </row>
        <row r="3958">
          <cell r="AL3958">
            <v>2309.3184645614638</v>
          </cell>
        </row>
        <row r="3959">
          <cell r="AL3959">
            <v>2309.3184645614638</v>
          </cell>
        </row>
        <row r="3960">
          <cell r="AL3960">
            <v>2309.3184645614638</v>
          </cell>
        </row>
        <row r="3961">
          <cell r="AL3961">
            <v>2309.3184645614638</v>
          </cell>
        </row>
        <row r="3962">
          <cell r="AL3962">
            <v>2309.3184645614638</v>
          </cell>
        </row>
        <row r="3963">
          <cell r="AL3963">
            <v>2309.3184645614638</v>
          </cell>
        </row>
        <row r="3964">
          <cell r="AL3964">
            <v>2309.3184645614638</v>
          </cell>
        </row>
        <row r="3965">
          <cell r="AL3965">
            <v>2309.3184645614638</v>
          </cell>
        </row>
        <row r="3966">
          <cell r="AL3966">
            <v>2309.3184645614638</v>
          </cell>
        </row>
        <row r="3967">
          <cell r="AL3967">
            <v>2309.3184645614638</v>
          </cell>
        </row>
        <row r="3968">
          <cell r="AL3968">
            <v>2309.3184645614638</v>
          </cell>
        </row>
        <row r="3969">
          <cell r="AL3969">
            <v>2309.3184645614638</v>
          </cell>
        </row>
        <row r="3970">
          <cell r="AL3970">
            <v>2519.0374094302406</v>
          </cell>
        </row>
        <row r="3971">
          <cell r="AL3971">
            <v>2221.3825000000002</v>
          </cell>
        </row>
        <row r="3972">
          <cell r="AL3972">
            <v>2286.2936672389169</v>
          </cell>
        </row>
        <row r="3973">
          <cell r="AL3973">
            <v>2286.2936672389169</v>
          </cell>
        </row>
        <row r="3974">
          <cell r="AL3974">
            <v>2286.2936672389169</v>
          </cell>
        </row>
        <row r="3975">
          <cell r="AL3975">
            <v>2283.577348332024</v>
          </cell>
        </row>
        <row r="3976">
          <cell r="AL3976">
            <v>2283.577348332024</v>
          </cell>
        </row>
        <row r="3977">
          <cell r="AL3977">
            <v>2283.577348332024</v>
          </cell>
        </row>
        <row r="3978">
          <cell r="AL3978">
            <v>2234.827413126548</v>
          </cell>
        </row>
        <row r="3979">
          <cell r="AL3979">
            <v>2234.827413126548</v>
          </cell>
        </row>
        <row r="3980">
          <cell r="AL3980">
            <v>2234.827413126548</v>
          </cell>
        </row>
        <row r="3981">
          <cell r="AL3981">
            <v>2211.8026158040011</v>
          </cell>
        </row>
        <row r="3982">
          <cell r="AL3982">
            <v>2169.8115211727354</v>
          </cell>
        </row>
        <row r="3983">
          <cell r="AL3983">
            <v>2169.8115211727354</v>
          </cell>
        </row>
        <row r="3984">
          <cell r="AL3984">
            <v>2169.8115211727354</v>
          </cell>
        </row>
        <row r="3985">
          <cell r="AL3985">
            <v>2161.6785427985674</v>
          </cell>
        </row>
        <row r="3986">
          <cell r="AL3986">
            <v>2161.6785427985674</v>
          </cell>
        </row>
        <row r="3987">
          <cell r="AL3987">
            <v>2108.8541292327518</v>
          </cell>
        </row>
        <row r="3988">
          <cell r="AL3988">
            <v>2095.3204697378192</v>
          </cell>
        </row>
        <row r="3989">
          <cell r="AL3989">
            <v>2297.10018628028</v>
          </cell>
        </row>
        <row r="3990">
          <cell r="AL3990">
            <v>2057.3878751203824</v>
          </cell>
        </row>
        <row r="3991">
          <cell r="AL3991">
            <v>2057.3878751203824</v>
          </cell>
        </row>
        <row r="3992">
          <cell r="AL3992">
            <v>2047.9127156392792</v>
          </cell>
        </row>
        <row r="3993">
          <cell r="AL3993">
            <v>2034.3630777978358</v>
          </cell>
        </row>
        <row r="3994">
          <cell r="AL3994">
            <v>2016.7549399425639</v>
          </cell>
        </row>
        <row r="3995">
          <cell r="AL3995">
            <v>1993.7301426200167</v>
          </cell>
        </row>
        <row r="3996">
          <cell r="AL3996">
            <v>1993.7301426200167</v>
          </cell>
        </row>
        <row r="3997">
          <cell r="AL3997">
            <v>1993.7301426200167</v>
          </cell>
        </row>
        <row r="3998">
          <cell r="AL3998">
            <v>1993.7301426200167</v>
          </cell>
        </row>
        <row r="3999">
          <cell r="AL3999">
            <v>1993.7301426200167</v>
          </cell>
        </row>
        <row r="4000">
          <cell r="AL4000">
            <v>1993.7301426200167</v>
          </cell>
        </row>
        <row r="4001">
          <cell r="AL4001">
            <v>1993.7301426200167</v>
          </cell>
        </row>
        <row r="4002">
          <cell r="AL4002">
            <v>1993.7301426200167</v>
          </cell>
        </row>
        <row r="4003">
          <cell r="AL4003">
            <v>1954.2354015346211</v>
          </cell>
        </row>
        <row r="4004">
          <cell r="AL4004">
            <v>1962.5883452698126</v>
          </cell>
        </row>
        <row r="4005">
          <cell r="AL4005">
            <v>1962.5883452698126</v>
          </cell>
        </row>
        <row r="4006">
          <cell r="AL4006">
            <v>1962.5883452698126</v>
          </cell>
        </row>
        <row r="4007">
          <cell r="AL4007">
            <v>1957.1557074560267</v>
          </cell>
        </row>
        <row r="4008">
          <cell r="AL4008">
            <v>1953.0972074421979</v>
          </cell>
        </row>
        <row r="4009">
          <cell r="AL4009">
            <v>1949.0387074283694</v>
          </cell>
        </row>
        <row r="4010">
          <cell r="AL4010">
            <v>1944.9802074145409</v>
          </cell>
        </row>
        <row r="4011">
          <cell r="AL4011">
            <v>1944.9802074145409</v>
          </cell>
        </row>
        <row r="4012">
          <cell r="AL4012">
            <v>1944.9802074145409</v>
          </cell>
        </row>
        <row r="4013">
          <cell r="AL4013">
            <v>1944.9802074145409</v>
          </cell>
        </row>
        <row r="4014">
          <cell r="AL4014">
            <v>1944.9802074145409</v>
          </cell>
        </row>
        <row r="4015">
          <cell r="AL4015">
            <v>1876.3512505654398</v>
          </cell>
        </row>
        <row r="4016">
          <cell r="AL4016">
            <v>1844.7480397501847</v>
          </cell>
        </row>
        <row r="4017">
          <cell r="AL4017">
            <v>1844.7480397501847</v>
          </cell>
        </row>
        <row r="4018">
          <cell r="AL4018">
            <v>1844.7480397501847</v>
          </cell>
        </row>
        <row r="4019">
          <cell r="AL4019">
            <v>1844.7480397501847</v>
          </cell>
        </row>
        <row r="4020">
          <cell r="AL4020">
            <v>1844.7480397501847</v>
          </cell>
        </row>
        <row r="4021">
          <cell r="AL4021">
            <v>1844.7480397501847</v>
          </cell>
        </row>
        <row r="4022">
          <cell r="AL4022">
            <v>1837.9732208294631</v>
          </cell>
        </row>
        <row r="4023">
          <cell r="AL4023">
            <v>1832.5565613621882</v>
          </cell>
        </row>
        <row r="4024">
          <cell r="AL4024">
            <v>1819.0069235207447</v>
          </cell>
        </row>
        <row r="4025">
          <cell r="AL4025">
            <v>1801.3987856654728</v>
          </cell>
        </row>
        <row r="4026">
          <cell r="AL4026">
            <v>1736.3828937116605</v>
          </cell>
        </row>
        <row r="4027">
          <cell r="AL4027">
            <v>1736.3828937116605</v>
          </cell>
        </row>
        <row r="4028">
          <cell r="AL4028">
            <v>1720.132915309835</v>
          </cell>
        </row>
        <row r="4029">
          <cell r="AL4029">
            <v>1718.7747558563885</v>
          </cell>
        </row>
        <row r="4030">
          <cell r="AL4030">
            <v>1718.7747558563885</v>
          </cell>
        </row>
        <row r="4031">
          <cell r="AL4031">
            <v>1718.7747558563885</v>
          </cell>
        </row>
        <row r="4032">
          <cell r="AL4032">
            <v>1718.7747558563885</v>
          </cell>
        </row>
        <row r="4033">
          <cell r="AL4033">
            <v>1718.7747558563885</v>
          </cell>
        </row>
        <row r="4034">
          <cell r="AL4034">
            <v>1718.7747558563885</v>
          </cell>
        </row>
        <row r="4035">
          <cell r="AL4035">
            <v>1718.7747558563885</v>
          </cell>
        </row>
        <row r="4036">
          <cell r="AL4036">
            <v>1718.7747558563885</v>
          </cell>
        </row>
        <row r="4037">
          <cell r="AL4037">
            <v>1718.7747558563885</v>
          </cell>
        </row>
        <row r="4038">
          <cell r="AL4038">
            <v>1718.7747558563885</v>
          </cell>
        </row>
        <row r="4039">
          <cell r="AL4039">
            <v>1718.7747558563885</v>
          </cell>
        </row>
        <row r="4040">
          <cell r="AL4040">
            <v>1718.7747558563885</v>
          </cell>
        </row>
        <row r="4041">
          <cell r="AL4041">
            <v>1718.7747558563885</v>
          </cell>
        </row>
        <row r="4042">
          <cell r="AL4042">
            <v>1718.7747558563885</v>
          </cell>
        </row>
        <row r="4043">
          <cell r="AL4043">
            <v>1718.7747558563885</v>
          </cell>
        </row>
        <row r="4044">
          <cell r="AL4044">
            <v>1703.8829369080097</v>
          </cell>
        </row>
        <row r="4045">
          <cell r="AL4045">
            <v>1703.8829369080097</v>
          </cell>
        </row>
        <row r="4046">
          <cell r="AL4046">
            <v>1690.3332990665665</v>
          </cell>
        </row>
        <row r="4047">
          <cell r="AL4047">
            <v>1690.3332990665665</v>
          </cell>
        </row>
        <row r="4048">
          <cell r="AL4048">
            <v>1690.3332990665665</v>
          </cell>
        </row>
        <row r="4049">
          <cell r="AL4049">
            <v>1690.3332990665665</v>
          </cell>
        </row>
        <row r="4050">
          <cell r="AL4050">
            <v>1687.6329585061844</v>
          </cell>
        </row>
        <row r="4051">
          <cell r="AL4051">
            <v>1648.358182781812</v>
          </cell>
        </row>
        <row r="4052">
          <cell r="AL4052">
            <v>1644.2837044214723</v>
          </cell>
        </row>
        <row r="4053">
          <cell r="AL4053">
            <v>1642.9255449680259</v>
          </cell>
        </row>
        <row r="4054">
          <cell r="AL4054">
            <v>1636.1667043938155</v>
          </cell>
        </row>
        <row r="4055">
          <cell r="AL4055">
            <v>1636.1667043938155</v>
          </cell>
        </row>
        <row r="4056">
          <cell r="AL4056">
            <v>1634.8085449403688</v>
          </cell>
        </row>
        <row r="4057">
          <cell r="AL4057">
            <v>1630.7500449265403</v>
          </cell>
        </row>
        <row r="4058">
          <cell r="AL4058">
            <v>1568.4344935331098</v>
          </cell>
        </row>
        <row r="4059">
          <cell r="AL4059">
            <v>1552.1845151312846</v>
          </cell>
        </row>
        <row r="4060">
          <cell r="AL4060">
            <v>1542.7093556501809</v>
          </cell>
        </row>
        <row r="4061">
          <cell r="AL4061">
            <v>1527.801558355291</v>
          </cell>
        </row>
        <row r="4062">
          <cell r="AL4062">
            <v>1514.2678988603589</v>
          </cell>
        </row>
        <row r="4063">
          <cell r="AL4063">
            <v>1514.2678988603589</v>
          </cell>
        </row>
        <row r="4064">
          <cell r="AL4064">
            <v>1514.2678988603589</v>
          </cell>
        </row>
        <row r="4065">
          <cell r="AL4065">
            <v>1507.4930799396373</v>
          </cell>
        </row>
        <row r="4066">
          <cell r="AL4066">
            <v>1489.6234878044331</v>
          </cell>
        </row>
        <row r="4067">
          <cell r="AL4067">
            <v>1483.1101231636437</v>
          </cell>
        </row>
        <row r="4068">
          <cell r="AL4068">
            <v>1483.1101231636437</v>
          </cell>
        </row>
        <row r="4069">
          <cell r="AL4069">
            <v>1468.2183042152649</v>
          </cell>
        </row>
        <row r="4070">
          <cell r="AL4070">
            <v>1453.310506920375</v>
          </cell>
        </row>
        <row r="4071">
          <cell r="AL4071">
            <v>1451.9523474669286</v>
          </cell>
        </row>
        <row r="4072">
          <cell r="AL4072">
            <v>1449.4916821042134</v>
          </cell>
        </row>
        <row r="4073">
          <cell r="AL4073">
            <v>1430.17947783456</v>
          </cell>
        </row>
        <row r="4074">
          <cell r="AL4074">
            <v>1404.544593368388</v>
          </cell>
        </row>
        <row r="4075">
          <cell r="AL4075">
            <v>1344.9613392283618</v>
          </cell>
        </row>
        <row r="4076">
          <cell r="AL4076">
            <v>1344.9613392283618</v>
          </cell>
        </row>
        <row r="4077">
          <cell r="AL4077">
            <v>1344.9613392283618</v>
          </cell>
        </row>
        <row r="4078">
          <cell r="AL4078">
            <v>1344.9613392283618</v>
          </cell>
        </row>
        <row r="4079">
          <cell r="AL4079">
            <v>1344.9613392283618</v>
          </cell>
        </row>
        <row r="4080">
          <cell r="AL4080">
            <v>1330.0535419334719</v>
          </cell>
        </row>
        <row r="4081">
          <cell r="AL4081">
            <v>1330.0535419334719</v>
          </cell>
        </row>
        <row r="4082">
          <cell r="AL4082">
            <v>1324.6368824661968</v>
          </cell>
        </row>
        <row r="4083">
          <cell r="AL4083">
            <v>1324.6368824661968</v>
          </cell>
        </row>
        <row r="4084">
          <cell r="AL4084">
            <v>1313.6945986052544</v>
          </cell>
        </row>
        <row r="4085">
          <cell r="AL4085">
            <v>1315.1617229850931</v>
          </cell>
        </row>
        <row r="4086">
          <cell r="AL4086">
            <v>1311.1032229712646</v>
          </cell>
        </row>
        <row r="4087">
          <cell r="AL4087">
            <v>1273.1706283538276</v>
          </cell>
        </row>
        <row r="4088">
          <cell r="AL4088">
            <v>1273.1706283538276</v>
          </cell>
        </row>
        <row r="4089">
          <cell r="AL4089">
            <v>1273.1706283538276</v>
          </cell>
        </row>
        <row r="4090">
          <cell r="AL4090">
            <v>1273.1706283538276</v>
          </cell>
        </row>
        <row r="4091">
          <cell r="AL4091">
            <v>1267.7539688865525</v>
          </cell>
        </row>
        <row r="4092">
          <cell r="AL4092">
            <v>1252.8621499381738</v>
          </cell>
        </row>
        <row r="4093">
          <cell r="AL4093">
            <v>1208.9309929756801</v>
          </cell>
        </row>
        <row r="4094">
          <cell r="AL4094">
            <v>1214.9295553207371</v>
          </cell>
        </row>
        <row r="4095">
          <cell r="AL4095">
            <v>1187.8462579843615</v>
          </cell>
        </row>
        <row r="4096">
          <cell r="AL4096">
            <v>1178.3551201567468</v>
          </cell>
        </row>
        <row r="4097">
          <cell r="AL4097">
            <v>1167.5218012221965</v>
          </cell>
        </row>
        <row r="4098">
          <cell r="AL4098">
            <v>1156.6884822876461</v>
          </cell>
        </row>
        <row r="4099">
          <cell r="AL4099">
            <v>1137.7221849789278</v>
          </cell>
        </row>
        <row r="4100">
          <cell r="AL4100">
            <v>1129.6051849512708</v>
          </cell>
        </row>
        <row r="4101">
          <cell r="AL4101">
            <v>1126.8888660443777</v>
          </cell>
        </row>
        <row r="4102">
          <cell r="AL4102">
            <v>1126.8888660443777</v>
          </cell>
        </row>
        <row r="4103">
          <cell r="AL4103">
            <v>1126.8888660443777</v>
          </cell>
        </row>
        <row r="4104">
          <cell r="AL4104">
            <v>1110.6388876425524</v>
          </cell>
        </row>
        <row r="4105">
          <cell r="AL4105">
            <v>1110.6388876425524</v>
          </cell>
        </row>
        <row r="4106">
          <cell r="AL4106">
            <v>1110.6388876425524</v>
          </cell>
        </row>
        <row r="4107">
          <cell r="AL4107">
            <v>1110.6388876425524</v>
          </cell>
        </row>
        <row r="4108">
          <cell r="AL4108">
            <v>1098.4474092545556</v>
          </cell>
        </row>
        <row r="4109">
          <cell r="AL4109">
            <v>1056.4563146232902</v>
          </cell>
        </row>
        <row r="4110">
          <cell r="AL4110">
            <v>1034.7896767541897</v>
          </cell>
        </row>
        <row r="4111">
          <cell r="AL4111">
            <v>1032.0893361938076</v>
          </cell>
        </row>
        <row r="4112">
          <cell r="AL4112">
            <v>1032.0893361938076</v>
          </cell>
        </row>
        <row r="4113">
          <cell r="AL4113">
            <v>1032.0893361938076</v>
          </cell>
        </row>
        <row r="4114">
          <cell r="AL4114">
            <v>1021.2400389127464</v>
          </cell>
        </row>
        <row r="4115">
          <cell r="AL4115">
            <v>1021.2400389127464</v>
          </cell>
        </row>
        <row r="4116">
          <cell r="AL4116">
            <v>1021.2400389127464</v>
          </cell>
        </row>
        <row r="4117">
          <cell r="AL4117">
            <v>1021.2400389127464</v>
          </cell>
        </row>
        <row r="4118">
          <cell r="AL4118">
            <v>1019.8978578058109</v>
          </cell>
        </row>
        <row r="4119">
          <cell r="AL4119">
            <v>1010.4067199781962</v>
          </cell>
        </row>
        <row r="4120">
          <cell r="AL4120">
            <v>1009.0485605247496</v>
          </cell>
        </row>
        <row r="4121">
          <cell r="AL4121">
            <v>1004.9900605109211</v>
          </cell>
        </row>
        <row r="4122">
          <cell r="AL4122">
            <v>1004.9900605109211</v>
          </cell>
        </row>
        <row r="4123">
          <cell r="AL4123">
            <v>1004.9900605109211</v>
          </cell>
        </row>
        <row r="4124">
          <cell r="AL4124">
            <v>1004.9900605109211</v>
          </cell>
        </row>
        <row r="4125">
          <cell r="AL4125">
            <v>1004.9900605109211</v>
          </cell>
        </row>
        <row r="4126">
          <cell r="AL4126">
            <v>1002.2897199505391</v>
          </cell>
        </row>
        <row r="4127">
          <cell r="AL4127">
            <v>1002.2897199505391</v>
          </cell>
        </row>
        <row r="4128">
          <cell r="AL4128">
            <v>996.873060483264</v>
          </cell>
        </row>
        <row r="4129">
          <cell r="AL4129">
            <v>977.90676317454552</v>
          </cell>
        </row>
        <row r="4130">
          <cell r="AL4130">
            <v>952.16564694510544</v>
          </cell>
        </row>
        <row r="4131">
          <cell r="AL4131">
            <v>946.74898747783027</v>
          </cell>
        </row>
        <row r="4132">
          <cell r="AL4132">
            <v>945.39082802438372</v>
          </cell>
        </row>
        <row r="4133">
          <cell r="AL4133">
            <v>909.75700000000006</v>
          </cell>
        </row>
        <row r="4134">
          <cell r="AL4134">
            <v>916.94937123456168</v>
          </cell>
        </row>
        <row r="4135">
          <cell r="AL4135">
            <v>916.94937123456168</v>
          </cell>
        </row>
        <row r="4136">
          <cell r="AL4136">
            <v>916.94937123456168</v>
          </cell>
        </row>
        <row r="4137">
          <cell r="AL4137">
            <v>916.94937123456168</v>
          </cell>
        </row>
        <row r="4138">
          <cell r="AL4138">
            <v>903.4157117396295</v>
          </cell>
        </row>
        <row r="4139">
          <cell r="AL4139">
            <v>893.92457391201481</v>
          </cell>
        </row>
        <row r="4140">
          <cell r="AL4140">
            <v>857.4910000000001</v>
          </cell>
        </row>
        <row r="4141">
          <cell r="AL4141">
            <v>881.73309552401804</v>
          </cell>
        </row>
        <row r="4142">
          <cell r="AL4142">
            <v>850.59129817381393</v>
          </cell>
        </row>
        <row r="4143">
          <cell r="AL4143">
            <v>847.87497926692072</v>
          </cell>
        </row>
        <row r="4144">
          <cell r="AL4144">
            <v>845.17463870653887</v>
          </cell>
        </row>
        <row r="4145">
          <cell r="AL4145">
            <v>845.17463870653887</v>
          </cell>
        </row>
        <row r="4146">
          <cell r="AL4146">
            <v>834.06940630112013</v>
          </cell>
        </row>
        <row r="4147">
          <cell r="AL4147">
            <v>830.2668414116489</v>
          </cell>
        </row>
        <row r="4148">
          <cell r="AL4148">
            <v>828.90868195820235</v>
          </cell>
        </row>
        <row r="4149">
          <cell r="AL4149">
            <v>780.15874675272642</v>
          </cell>
        </row>
        <row r="4150">
          <cell r="AL4150">
            <v>780.15874675272642</v>
          </cell>
        </row>
        <row r="4151">
          <cell r="AL4151">
            <v>757.13394943017943</v>
          </cell>
        </row>
        <row r="4152">
          <cell r="AL4152">
            <v>749.00097105601117</v>
          </cell>
        </row>
        <row r="4153">
          <cell r="AL4153">
            <v>747.64281160256462</v>
          </cell>
        </row>
        <row r="4154">
          <cell r="AL4154">
            <v>747.64281160256462</v>
          </cell>
        </row>
        <row r="4155">
          <cell r="AL4155">
            <v>747.64281160256462</v>
          </cell>
        </row>
        <row r="4156">
          <cell r="AL4156">
            <v>717.21600000000001</v>
          </cell>
        </row>
        <row r="4157">
          <cell r="AL4157">
            <v>735.46731156107899</v>
          </cell>
        </row>
        <row r="4158">
          <cell r="AL4158">
            <v>723.27583317308222</v>
          </cell>
        </row>
        <row r="4159">
          <cell r="AL4159">
            <v>717.85917370580705</v>
          </cell>
        </row>
        <row r="4160">
          <cell r="AL4160">
            <v>717.85917370580705</v>
          </cell>
        </row>
        <row r="4161">
          <cell r="AL4161">
            <v>717.85917370580705</v>
          </cell>
        </row>
        <row r="4162">
          <cell r="AL4162">
            <v>717.85917370580705</v>
          </cell>
        </row>
        <row r="4163">
          <cell r="AL4163">
            <v>708.36803587819236</v>
          </cell>
        </row>
        <row r="4164">
          <cell r="AL4164">
            <v>696.17655749019559</v>
          </cell>
        </row>
        <row r="4165">
          <cell r="AL4165">
            <v>686.62195991591921</v>
          </cell>
        </row>
        <row r="4166">
          <cell r="AL4166">
            <v>665.03476013999148</v>
          </cell>
        </row>
        <row r="4167">
          <cell r="AL4167">
            <v>647.52563438080006</v>
          </cell>
        </row>
        <row r="4168">
          <cell r="AL4168">
            <v>650.12696284510162</v>
          </cell>
        </row>
        <row r="4169">
          <cell r="AL4169">
            <v>650.12696284510162</v>
          </cell>
        </row>
        <row r="4170">
          <cell r="AL4170">
            <v>650.12696284510162</v>
          </cell>
        </row>
        <row r="4171">
          <cell r="AL4171">
            <v>650.12696284510162</v>
          </cell>
        </row>
        <row r="4172">
          <cell r="AL4172">
            <v>648.76880339165507</v>
          </cell>
        </row>
        <row r="4173">
          <cell r="AL4173">
            <v>644.71030337782656</v>
          </cell>
        </row>
        <row r="4174">
          <cell r="AL4174">
            <v>632.5188249898298</v>
          </cell>
        </row>
        <row r="4175">
          <cell r="AL4175">
            <v>632.5188249898298</v>
          </cell>
        </row>
        <row r="4176">
          <cell r="AL4176">
            <v>627.10216552255463</v>
          </cell>
        </row>
        <row r="4177">
          <cell r="AL4177">
            <v>627.10216552255463</v>
          </cell>
        </row>
        <row r="4178">
          <cell r="AL4178">
            <v>627.10216552255463</v>
          </cell>
        </row>
        <row r="4179">
          <cell r="AL4179">
            <v>627.10216552255463</v>
          </cell>
        </row>
        <row r="4180">
          <cell r="AL4180">
            <v>627.10216552255463</v>
          </cell>
        </row>
        <row r="4181">
          <cell r="AL4181">
            <v>608.13586821383626</v>
          </cell>
        </row>
        <row r="4182">
          <cell r="AL4182">
            <v>606.79368710690073</v>
          </cell>
        </row>
        <row r="4183">
          <cell r="AL4183">
            <v>602.71920874656109</v>
          </cell>
        </row>
        <row r="4184">
          <cell r="AL4184">
            <v>602.71920874656109</v>
          </cell>
        </row>
        <row r="4185">
          <cell r="AL4185">
            <v>602.71920874656109</v>
          </cell>
        </row>
        <row r="4186">
          <cell r="AL4186">
            <v>602.71920874656109</v>
          </cell>
        </row>
        <row r="4187">
          <cell r="AL4187">
            <v>602.71920874656109</v>
          </cell>
        </row>
        <row r="4188">
          <cell r="AL4188">
            <v>602.71920874656109</v>
          </cell>
        </row>
        <row r="4189">
          <cell r="AL4189">
            <v>602.71920874656109</v>
          </cell>
        </row>
        <row r="4190">
          <cell r="AL4190">
            <v>602.71920874656109</v>
          </cell>
        </row>
        <row r="4191">
          <cell r="AL4191">
            <v>602.71920874656109</v>
          </cell>
        </row>
        <row r="4192">
          <cell r="AL4192">
            <v>602.71920874656109</v>
          </cell>
        </row>
        <row r="4193">
          <cell r="AL4193">
            <v>602.71920874656109</v>
          </cell>
        </row>
        <row r="4194">
          <cell r="AL4194">
            <v>602.71920874656109</v>
          </cell>
        </row>
        <row r="4195">
          <cell r="AL4195">
            <v>602.71920874656109</v>
          </cell>
        </row>
        <row r="4196">
          <cell r="AL4196">
            <v>602.71920874656109</v>
          </cell>
        </row>
        <row r="4197">
          <cell r="AL4197">
            <v>602.71920874656109</v>
          </cell>
        </row>
        <row r="4198">
          <cell r="AL4198">
            <v>602.71920874656109</v>
          </cell>
        </row>
        <row r="4199">
          <cell r="AL4199">
            <v>602.71920874656109</v>
          </cell>
        </row>
        <row r="4200">
          <cell r="AL4200">
            <v>602.71920874656109</v>
          </cell>
        </row>
        <row r="4201">
          <cell r="AL4201">
            <v>602.71920874656109</v>
          </cell>
        </row>
        <row r="4202">
          <cell r="AL4202">
            <v>600.01886818617913</v>
          </cell>
        </row>
        <row r="4203">
          <cell r="AL4203">
            <v>595.96036817235063</v>
          </cell>
        </row>
        <row r="4204">
          <cell r="AL4204">
            <v>593.24404926545742</v>
          </cell>
        </row>
        <row r="4205">
          <cell r="AL4205">
            <v>593.24404926545742</v>
          </cell>
        </row>
        <row r="4206">
          <cell r="AL4206">
            <v>590.52773035856433</v>
          </cell>
        </row>
        <row r="4207">
          <cell r="AL4207">
            <v>590.52773035856433</v>
          </cell>
        </row>
        <row r="4208">
          <cell r="AL4208">
            <v>590.52773035856433</v>
          </cell>
        </row>
        <row r="4209">
          <cell r="AL4209">
            <v>589.18554925162891</v>
          </cell>
        </row>
        <row r="4210">
          <cell r="AL4210">
            <v>589.18554925162891</v>
          </cell>
        </row>
        <row r="4211">
          <cell r="AL4211">
            <v>589.18554925162891</v>
          </cell>
        </row>
        <row r="4212">
          <cell r="AL4212">
            <v>589.18554925162891</v>
          </cell>
        </row>
        <row r="4213">
          <cell r="AL4213">
            <v>582.4107303309072</v>
          </cell>
        </row>
        <row r="4214">
          <cell r="AL4214">
            <v>582.4107303309072</v>
          </cell>
        </row>
        <row r="4215">
          <cell r="AL4215">
            <v>581.05257087746065</v>
          </cell>
        </row>
        <row r="4216">
          <cell r="AL4216">
            <v>574.27775195673905</v>
          </cell>
        </row>
        <row r="4217">
          <cell r="AL4217">
            <v>574.27775195673905</v>
          </cell>
        </row>
        <row r="4218">
          <cell r="AL4218">
            <v>551.93949999999995</v>
          </cell>
        </row>
        <row r="4219">
          <cell r="AL4219">
            <v>567.50293303601734</v>
          </cell>
        </row>
        <row r="4220">
          <cell r="AL4220">
            <v>567.50293303601734</v>
          </cell>
        </row>
        <row r="4221">
          <cell r="AL4221">
            <v>559.38593300836021</v>
          </cell>
        </row>
        <row r="4222">
          <cell r="AL4222">
            <v>559.38593300836021</v>
          </cell>
        </row>
        <row r="4223">
          <cell r="AL4223">
            <v>558.02777355491367</v>
          </cell>
        </row>
        <row r="4224">
          <cell r="AL4224">
            <v>558.02777355491367</v>
          </cell>
        </row>
        <row r="4225">
          <cell r="AL4225">
            <v>558.02777355491367</v>
          </cell>
        </row>
        <row r="4226">
          <cell r="AL4226">
            <v>558.02777355491367</v>
          </cell>
        </row>
        <row r="4227">
          <cell r="AL4227">
            <v>558.02777355491367</v>
          </cell>
        </row>
        <row r="4228">
          <cell r="AL4228">
            <v>539.0614762461953</v>
          </cell>
        </row>
        <row r="4229">
          <cell r="AL4229">
            <v>539.0614762461953</v>
          </cell>
        </row>
        <row r="4230">
          <cell r="AL4230">
            <v>528.26369820816262</v>
          </cell>
        </row>
        <row r="4231">
          <cell r="AL4231">
            <v>525.527816751263</v>
          </cell>
        </row>
        <row r="4232">
          <cell r="AL4232">
            <v>524.16965729781657</v>
          </cell>
        </row>
        <row r="4233">
          <cell r="AL4233">
            <v>521.45333839092348</v>
          </cell>
        </row>
        <row r="4234">
          <cell r="AL4234">
            <v>521.35746831185656</v>
          </cell>
        </row>
        <row r="4235">
          <cell r="AL4235">
            <v>521.35746831185656</v>
          </cell>
        </row>
        <row r="4236">
          <cell r="AL4236">
            <v>515.22178325158029</v>
          </cell>
        </row>
        <row r="4237">
          <cell r="AL4237">
            <v>515.22178325158029</v>
          </cell>
        </row>
        <row r="4238">
          <cell r="AL4238">
            <v>515.22178325158029</v>
          </cell>
        </row>
        <row r="4239">
          <cell r="AL4239">
            <v>511.9781789098198</v>
          </cell>
        </row>
        <row r="4240">
          <cell r="AL4240">
            <v>511.9781789098198</v>
          </cell>
        </row>
        <row r="4241">
          <cell r="AL4241">
            <v>511.9781789098198</v>
          </cell>
        </row>
        <row r="4242">
          <cell r="AL4242">
            <v>511.9781789098198</v>
          </cell>
        </row>
        <row r="4243">
          <cell r="AL4243">
            <v>502.50301942871613</v>
          </cell>
        </row>
        <row r="4244">
          <cell r="AL4244">
            <v>501.14485997526953</v>
          </cell>
        </row>
        <row r="4245">
          <cell r="AL4245">
            <v>495.72820050799442</v>
          </cell>
        </row>
        <row r="4246">
          <cell r="AL4246">
            <v>491.65372214765472</v>
          </cell>
        </row>
        <row r="4247">
          <cell r="AL4247">
            <v>491.65372214765472</v>
          </cell>
        </row>
        <row r="4248">
          <cell r="AL4248">
            <v>491.65372214765472</v>
          </cell>
        </row>
        <row r="4249">
          <cell r="AL4249">
            <v>488.95338158727276</v>
          </cell>
        </row>
        <row r="4250">
          <cell r="AL4250">
            <v>488.95338158727276</v>
          </cell>
        </row>
        <row r="4251">
          <cell r="AL4251">
            <v>488.95338158727276</v>
          </cell>
        </row>
        <row r="4252">
          <cell r="AL4252">
            <v>488.95338158727276</v>
          </cell>
        </row>
        <row r="4253">
          <cell r="AL4253">
            <v>476.76190319927599</v>
          </cell>
        </row>
        <row r="4254">
          <cell r="AL4254">
            <v>475.40374374582939</v>
          </cell>
        </row>
        <row r="4255">
          <cell r="AL4255">
            <v>474.0455842923829</v>
          </cell>
        </row>
        <row r="4256">
          <cell r="AL4256">
            <v>468.22059080960003</v>
          </cell>
        </row>
        <row r="4257">
          <cell r="AL4257">
            <v>471.34524373200094</v>
          </cell>
        </row>
        <row r="4258">
          <cell r="AL4258">
            <v>468.62892482510779</v>
          </cell>
        </row>
        <row r="4259">
          <cell r="AL4259">
            <v>465.92858426472583</v>
          </cell>
        </row>
        <row r="4260">
          <cell r="AL4260">
            <v>459.15376534400417</v>
          </cell>
        </row>
        <row r="4261">
          <cell r="AL4261">
            <v>457.79560589055757</v>
          </cell>
        </row>
        <row r="4262">
          <cell r="AL4262">
            <v>443.76499999999999</v>
          </cell>
        </row>
        <row r="4263">
          <cell r="AL4263">
            <v>443.76499999999999</v>
          </cell>
        </row>
        <row r="4264">
          <cell r="AL4264">
            <v>443.76499999999999</v>
          </cell>
        </row>
        <row r="4265">
          <cell r="AL4265">
            <v>443.76499999999999</v>
          </cell>
        </row>
        <row r="4266">
          <cell r="AL4266">
            <v>443.76499999999999</v>
          </cell>
        </row>
        <row r="4267">
          <cell r="AL4267">
            <v>446.9622869560074</v>
          </cell>
        </row>
        <row r="4268">
          <cell r="AL4268">
            <v>446.9622869560074</v>
          </cell>
        </row>
        <row r="4269">
          <cell r="AL4269">
            <v>446.9622869560074</v>
          </cell>
        </row>
        <row r="4270">
          <cell r="AL4270">
            <v>446.9622869560074</v>
          </cell>
        </row>
        <row r="4271">
          <cell r="AL4271">
            <v>446.9622869560074</v>
          </cell>
        </row>
        <row r="4272">
          <cell r="AL4272">
            <v>429.35414910073547</v>
          </cell>
        </row>
        <row r="4273">
          <cell r="AL4273">
            <v>426.65380854035345</v>
          </cell>
        </row>
        <row r="4274">
          <cell r="AL4274">
            <v>425.29564908690696</v>
          </cell>
        </row>
        <row r="4275">
          <cell r="AL4275">
            <v>425.29564908690696</v>
          </cell>
        </row>
        <row r="4276">
          <cell r="AL4276">
            <v>425.29564908690696</v>
          </cell>
        </row>
        <row r="4277">
          <cell r="AL4277">
            <v>423.93748963346036</v>
          </cell>
        </row>
        <row r="4278">
          <cell r="AL4278">
            <v>417.1626707127387</v>
          </cell>
        </row>
        <row r="4279">
          <cell r="AL4279">
            <v>417.1626707127387</v>
          </cell>
        </row>
        <row r="4280">
          <cell r="AL4280">
            <v>417.1626707127387</v>
          </cell>
        </row>
        <row r="4281">
          <cell r="AL4281">
            <v>417.1626707127387</v>
          </cell>
        </row>
        <row r="4282">
          <cell r="AL4282">
            <v>417.1626707127387</v>
          </cell>
        </row>
        <row r="4283">
          <cell r="AL4283">
            <v>399.28</v>
          </cell>
        </row>
        <row r="4284">
          <cell r="AL4284">
            <v>409.04567068508163</v>
          </cell>
        </row>
        <row r="4285">
          <cell r="AL4285">
            <v>409.04567068508163</v>
          </cell>
        </row>
        <row r="4286">
          <cell r="AL4286">
            <v>409.04567068508163</v>
          </cell>
        </row>
        <row r="4287">
          <cell r="AL4287">
            <v>406.32935177818854</v>
          </cell>
        </row>
        <row r="4288">
          <cell r="AL4288">
            <v>400.91269231091343</v>
          </cell>
        </row>
        <row r="4289">
          <cell r="AL4289">
            <v>383.30455445564149</v>
          </cell>
        </row>
        <row r="4290">
          <cell r="AL4290">
            <v>371.11307606764473</v>
          </cell>
        </row>
        <row r="4291">
          <cell r="AL4291">
            <v>365.69641660036967</v>
          </cell>
        </row>
        <row r="4292">
          <cell r="AL4292">
            <v>362.99607603998771</v>
          </cell>
        </row>
        <row r="4293">
          <cell r="AL4293">
            <v>362.99607603998771</v>
          </cell>
        </row>
        <row r="4294">
          <cell r="AL4294">
            <v>347.91300000000001</v>
          </cell>
        </row>
        <row r="4295">
          <cell r="AL4295">
            <v>357.57941657271255</v>
          </cell>
        </row>
        <row r="4296">
          <cell r="AL4296">
            <v>354.86309766581945</v>
          </cell>
        </row>
        <row r="4297">
          <cell r="AL4297">
            <v>354.86309766581945</v>
          </cell>
        </row>
        <row r="4298">
          <cell r="AL4298">
            <v>353.50493821237291</v>
          </cell>
        </row>
        <row r="4299">
          <cell r="AL4299">
            <v>353.50493821237291</v>
          </cell>
        </row>
        <row r="4300">
          <cell r="AL4300">
            <v>353.50493821237291</v>
          </cell>
        </row>
        <row r="4301">
          <cell r="AL4301">
            <v>353.50493821237291</v>
          </cell>
        </row>
        <row r="4302">
          <cell r="AL4302">
            <v>353.50493821237291</v>
          </cell>
        </row>
        <row r="4303">
          <cell r="AL4303">
            <v>352.1467787589263</v>
          </cell>
        </row>
        <row r="4304">
          <cell r="AL4304">
            <v>352.1467787589263</v>
          </cell>
        </row>
        <row r="4305">
          <cell r="AL4305">
            <v>348.0882787450978</v>
          </cell>
        </row>
        <row r="4306">
          <cell r="AL4306">
            <v>346.73011929165125</v>
          </cell>
        </row>
        <row r="4307">
          <cell r="AL4307">
            <v>346.73011929165125</v>
          </cell>
        </row>
        <row r="4308">
          <cell r="AL4308">
            <v>335.89680035710103</v>
          </cell>
        </row>
        <row r="4309">
          <cell r="AL4309">
            <v>335.89680035710103</v>
          </cell>
        </row>
        <row r="4310">
          <cell r="AL4310">
            <v>335.89680035710103</v>
          </cell>
        </row>
        <row r="4311">
          <cell r="AL4311">
            <v>334.53864090365448</v>
          </cell>
        </row>
        <row r="4312">
          <cell r="AL4312">
            <v>334.53864090365448</v>
          </cell>
        </row>
        <row r="4313">
          <cell r="AL4313">
            <v>330.28876047232001</v>
          </cell>
        </row>
        <row r="4314">
          <cell r="AL4314">
            <v>331.83830034327246</v>
          </cell>
        </row>
        <row r="4315">
          <cell r="AL4315">
            <v>329.12198143637931</v>
          </cell>
        </row>
        <row r="4316">
          <cell r="AL4316">
            <v>329.12198143637931</v>
          </cell>
        </row>
        <row r="4317">
          <cell r="AL4317">
            <v>329.12198143637931</v>
          </cell>
        </row>
        <row r="4318">
          <cell r="AL4318">
            <v>329.12198143637931</v>
          </cell>
        </row>
        <row r="4319">
          <cell r="AL4319">
            <v>329.12198143637931</v>
          </cell>
        </row>
        <row r="4320">
          <cell r="AL4320">
            <v>329.12198143637931</v>
          </cell>
        </row>
        <row r="4321">
          <cell r="AL4321">
            <v>326.42164087599735</v>
          </cell>
        </row>
        <row r="4322">
          <cell r="AL4322">
            <v>321.0049814087223</v>
          </cell>
        </row>
        <row r="4323">
          <cell r="AL4323">
            <v>319.6468219552757</v>
          </cell>
        </row>
        <row r="4324">
          <cell r="AL4324">
            <v>314.23016248800059</v>
          </cell>
        </row>
        <row r="4325">
          <cell r="AL4325">
            <v>311.51384358110749</v>
          </cell>
        </row>
        <row r="4326">
          <cell r="AL4326">
            <v>310.17166247417208</v>
          </cell>
        </row>
        <row r="4327">
          <cell r="AL4327">
            <v>310.17166247417208</v>
          </cell>
        </row>
        <row r="4328">
          <cell r="AL4328">
            <v>299.42900000000003</v>
          </cell>
        </row>
        <row r="4329">
          <cell r="AL4329">
            <v>307.45534356727893</v>
          </cell>
        </row>
        <row r="4330">
          <cell r="AL4330">
            <v>307.45534356727893</v>
          </cell>
        </row>
        <row r="4331">
          <cell r="AL4331">
            <v>307.45534356727893</v>
          </cell>
        </row>
        <row r="4332">
          <cell r="AL4332">
            <v>307.45534356727893</v>
          </cell>
        </row>
        <row r="4333">
          <cell r="AL4333">
            <v>307.45534356727893</v>
          </cell>
        </row>
        <row r="4334">
          <cell r="AL4334">
            <v>303.39684355345037</v>
          </cell>
        </row>
        <row r="4335">
          <cell r="AL4335">
            <v>303.39684355345037</v>
          </cell>
        </row>
        <row r="4336">
          <cell r="AL4336">
            <v>302.03868410000382</v>
          </cell>
        </row>
        <row r="4337">
          <cell r="AL4337">
            <v>297.98018408617531</v>
          </cell>
        </row>
        <row r="4338">
          <cell r="AL4338">
            <v>297.98018408617531</v>
          </cell>
        </row>
        <row r="4339">
          <cell r="AL4339">
            <v>297.98018408617531</v>
          </cell>
        </row>
        <row r="4340">
          <cell r="AL4340">
            <v>297.98018408617531</v>
          </cell>
        </row>
        <row r="4341">
          <cell r="AL4341">
            <v>297.98018408617531</v>
          </cell>
        </row>
        <row r="4342">
          <cell r="AL4342">
            <v>297.98018408617531</v>
          </cell>
        </row>
        <row r="4343">
          <cell r="AL4343">
            <v>297.98018408617531</v>
          </cell>
        </row>
        <row r="4344">
          <cell r="AL4344">
            <v>296.62202463272871</v>
          </cell>
        </row>
        <row r="4345">
          <cell r="AL4345">
            <v>296.62202463272871</v>
          </cell>
        </row>
        <row r="4346">
          <cell r="AL4346">
            <v>292.56352461890015</v>
          </cell>
        </row>
        <row r="4347">
          <cell r="AL4347">
            <v>292.56352461890015</v>
          </cell>
        </row>
        <row r="4348">
          <cell r="AL4348">
            <v>292.56352461890015</v>
          </cell>
        </row>
        <row r="4349">
          <cell r="AL4349">
            <v>292.56352461890015</v>
          </cell>
        </row>
        <row r="4350">
          <cell r="AL4350">
            <v>292.56352461890015</v>
          </cell>
        </row>
        <row r="4351">
          <cell r="AL4351">
            <v>292.56352461890015</v>
          </cell>
        </row>
        <row r="4352">
          <cell r="AL4352">
            <v>292.56352461890015</v>
          </cell>
        </row>
        <row r="4353">
          <cell r="AL4353">
            <v>292.56352461890015</v>
          </cell>
        </row>
        <row r="4354">
          <cell r="AL4354">
            <v>292.56352461890015</v>
          </cell>
        </row>
        <row r="4355">
          <cell r="AL4355">
            <v>292.56352461890015</v>
          </cell>
        </row>
        <row r="4356">
          <cell r="AL4356">
            <v>292.56352461890015</v>
          </cell>
        </row>
        <row r="4357">
          <cell r="AL4357">
            <v>292.56352461890015</v>
          </cell>
        </row>
        <row r="4358">
          <cell r="AL4358">
            <v>292.56352461890015</v>
          </cell>
        </row>
        <row r="4359">
          <cell r="AL4359">
            <v>292.56352461890015</v>
          </cell>
        </row>
        <row r="4360">
          <cell r="AL4360">
            <v>292.56352461890015</v>
          </cell>
        </row>
        <row r="4361">
          <cell r="AL4361">
            <v>292.56352461890015</v>
          </cell>
        </row>
        <row r="4362">
          <cell r="AL4362">
            <v>292.56352461890015</v>
          </cell>
        </row>
        <row r="4363">
          <cell r="AL4363">
            <v>292.56352461890015</v>
          </cell>
        </row>
        <row r="4364">
          <cell r="AL4364">
            <v>292.56352461890015</v>
          </cell>
        </row>
        <row r="4365">
          <cell r="AL4365">
            <v>292.56352461890015</v>
          </cell>
        </row>
        <row r="4366">
          <cell r="AL4366">
            <v>292.56352461890015</v>
          </cell>
        </row>
        <row r="4367">
          <cell r="AL4367">
            <v>291.2053651654536</v>
          </cell>
        </row>
        <row r="4368">
          <cell r="AL4368">
            <v>289.84720571200705</v>
          </cell>
        </row>
        <row r="4369">
          <cell r="AL4369">
            <v>289.84720571200705</v>
          </cell>
        </row>
        <row r="4370">
          <cell r="AL4370">
            <v>287.14686515162509</v>
          </cell>
        </row>
        <row r="4371">
          <cell r="AL4371">
            <v>284.43054624473194</v>
          </cell>
        </row>
        <row r="4372">
          <cell r="AL4372">
            <v>283.0723867912854</v>
          </cell>
        </row>
        <row r="4373">
          <cell r="AL4373">
            <v>281.73020568434998</v>
          </cell>
        </row>
        <row r="4374">
          <cell r="AL4374">
            <v>279.01388677745683</v>
          </cell>
        </row>
        <row r="4375">
          <cell r="AL4375">
            <v>271.4401505311784</v>
          </cell>
        </row>
        <row r="4376">
          <cell r="AL4376">
            <v>270.88090840328863</v>
          </cell>
        </row>
        <row r="4377">
          <cell r="AL4377">
            <v>270.88090840328863</v>
          </cell>
        </row>
        <row r="4378">
          <cell r="AL4378">
            <v>269.53872729635322</v>
          </cell>
        </row>
        <row r="4379">
          <cell r="AL4379">
            <v>269.53872729635322</v>
          </cell>
        </row>
        <row r="4380">
          <cell r="AL4380">
            <v>269.53872729635322</v>
          </cell>
        </row>
        <row r="4381">
          <cell r="AL4381">
            <v>269.53872729635322</v>
          </cell>
        </row>
        <row r="4382">
          <cell r="AL4382">
            <v>269.53872729635322</v>
          </cell>
        </row>
        <row r="4383">
          <cell r="AL4383">
            <v>264.12206782907811</v>
          </cell>
        </row>
        <row r="4384">
          <cell r="AL4384">
            <v>262.7639083756315</v>
          </cell>
        </row>
        <row r="4385">
          <cell r="AL4385">
            <v>259.66366238454327</v>
          </cell>
        </row>
        <row r="4386">
          <cell r="AL4386">
            <v>259.66366238454327</v>
          </cell>
        </row>
        <row r="4387">
          <cell r="AL4387">
            <v>253.27277054801675</v>
          </cell>
        </row>
        <row r="4388">
          <cell r="AL4388">
            <v>251.93058944108131</v>
          </cell>
        </row>
        <row r="4389">
          <cell r="AL4389">
            <v>250.57242998763476</v>
          </cell>
        </row>
        <row r="4390">
          <cell r="AL4390">
            <v>249.21427053418822</v>
          </cell>
        </row>
        <row r="4391">
          <cell r="AL4391">
            <v>249.21427053418822</v>
          </cell>
        </row>
        <row r="4392">
          <cell r="AL4392">
            <v>249.21427053418822</v>
          </cell>
        </row>
        <row r="4393">
          <cell r="AL4393">
            <v>247.85611108074167</v>
          </cell>
        </row>
        <row r="4394">
          <cell r="AL4394">
            <v>247.85611108074167</v>
          </cell>
        </row>
        <row r="4395">
          <cell r="AL4395">
            <v>243.79761106691313</v>
          </cell>
        </row>
        <row r="4396">
          <cell r="AL4396">
            <v>243.79761106691313</v>
          </cell>
        </row>
        <row r="4397">
          <cell r="AL4397">
            <v>242.43945161346653</v>
          </cell>
        </row>
        <row r="4398">
          <cell r="AL4398">
            <v>242.43945161346653</v>
          </cell>
        </row>
        <row r="4399">
          <cell r="AL4399">
            <v>242.43945161346653</v>
          </cell>
        </row>
        <row r="4400">
          <cell r="AL4400">
            <v>242.43945161346653</v>
          </cell>
        </row>
        <row r="4401">
          <cell r="AL4401">
            <v>242.43945161346653</v>
          </cell>
        </row>
        <row r="4402">
          <cell r="AL4402">
            <v>242.43945161346653</v>
          </cell>
        </row>
        <row r="4403">
          <cell r="AL4403">
            <v>242.43945161346653</v>
          </cell>
        </row>
        <row r="4404">
          <cell r="AL4404">
            <v>241.09727050653109</v>
          </cell>
        </row>
        <row r="4405">
          <cell r="AL4405">
            <v>234.32245158580946</v>
          </cell>
        </row>
        <row r="4406">
          <cell r="AL4406">
            <v>231.60613267891631</v>
          </cell>
        </row>
        <row r="4407">
          <cell r="AL4407">
            <v>231.60613267891631</v>
          </cell>
        </row>
        <row r="4408">
          <cell r="AL4408">
            <v>231.60613267891631</v>
          </cell>
        </row>
        <row r="4409">
          <cell r="AL4409">
            <v>231.60613267891631</v>
          </cell>
        </row>
        <row r="4410">
          <cell r="AL4410">
            <v>228.90579211853435</v>
          </cell>
        </row>
        <row r="4411">
          <cell r="AL4411">
            <v>228.90579211853435</v>
          </cell>
        </row>
        <row r="4412">
          <cell r="AL4412">
            <v>228.90579211853435</v>
          </cell>
        </row>
        <row r="4413">
          <cell r="AL4413">
            <v>226.18947321164123</v>
          </cell>
        </row>
        <row r="4414">
          <cell r="AL4414">
            <v>226.18947321164123</v>
          </cell>
        </row>
        <row r="4415">
          <cell r="AL4415">
            <v>226.18947321164123</v>
          </cell>
        </row>
        <row r="4416">
          <cell r="AL4416">
            <v>226.18947321164123</v>
          </cell>
        </row>
        <row r="4417">
          <cell r="AL4417">
            <v>223.48913265125927</v>
          </cell>
        </row>
        <row r="4418">
          <cell r="AL4418">
            <v>223.48913265125927</v>
          </cell>
        </row>
        <row r="4419">
          <cell r="AL4419">
            <v>223.48913265125927</v>
          </cell>
        </row>
        <row r="4420">
          <cell r="AL4420">
            <v>223.48913265125927</v>
          </cell>
        </row>
        <row r="4421">
          <cell r="AL4421">
            <v>218.07247318398413</v>
          </cell>
        </row>
        <row r="4422">
          <cell r="AL4422">
            <v>216.71431373053758</v>
          </cell>
        </row>
        <row r="4423">
          <cell r="AL4423">
            <v>215.35615427709104</v>
          </cell>
        </row>
        <row r="4424">
          <cell r="AL4424">
            <v>215.35615427709104</v>
          </cell>
        </row>
        <row r="4425">
          <cell r="AL4425">
            <v>215.35615427709104</v>
          </cell>
        </row>
        <row r="4426">
          <cell r="AL4426">
            <v>215.35615427709104</v>
          </cell>
        </row>
        <row r="4427">
          <cell r="AL4427">
            <v>215.35615427709104</v>
          </cell>
        </row>
        <row r="4428">
          <cell r="AL4428">
            <v>206.77</v>
          </cell>
        </row>
        <row r="4429">
          <cell r="AL4429">
            <v>210.20823615136001</v>
          </cell>
        </row>
        <row r="4430">
          <cell r="AL4430">
            <v>203.16467588909427</v>
          </cell>
        </row>
        <row r="4431">
          <cell r="AL4431">
            <v>200.46433532871225</v>
          </cell>
        </row>
        <row r="4432">
          <cell r="AL4432">
            <v>199.10617587526571</v>
          </cell>
        </row>
        <row r="4433">
          <cell r="AL4433">
            <v>195.03169751492604</v>
          </cell>
        </row>
        <row r="4434">
          <cell r="AL4434">
            <v>195.03169751492604</v>
          </cell>
        </row>
        <row r="4435">
          <cell r="AL4435">
            <v>195.03169751492604</v>
          </cell>
        </row>
        <row r="4436">
          <cell r="AL4436">
            <v>195.03169751492604</v>
          </cell>
        </row>
        <row r="4437">
          <cell r="AL4437">
            <v>195.03169751492604</v>
          </cell>
        </row>
        <row r="4438">
          <cell r="AL4438">
            <v>193.6895164079906</v>
          </cell>
        </row>
        <row r="4439">
          <cell r="AL4439">
            <v>193.6895164079906</v>
          </cell>
        </row>
        <row r="4440">
          <cell r="AL4440">
            <v>193.6895164079906</v>
          </cell>
        </row>
        <row r="4441">
          <cell r="AL4441">
            <v>193.6895164079906</v>
          </cell>
        </row>
        <row r="4442">
          <cell r="AL4442">
            <v>193.6895164079906</v>
          </cell>
        </row>
        <row r="4443">
          <cell r="AL4443">
            <v>188.27285694071551</v>
          </cell>
        </row>
        <row r="4444">
          <cell r="AL4444">
            <v>188.27285694071551</v>
          </cell>
        </row>
        <row r="4445">
          <cell r="AL4445">
            <v>184.19837858037582</v>
          </cell>
        </row>
        <row r="4446">
          <cell r="AL4446">
            <v>184.19837858037582</v>
          </cell>
        </row>
        <row r="4447">
          <cell r="AL4447">
            <v>184.19837858037582</v>
          </cell>
        </row>
        <row r="4448">
          <cell r="AL4448">
            <v>180.13987856654728</v>
          </cell>
        </row>
        <row r="4449">
          <cell r="AL4449">
            <v>180.13987856654728</v>
          </cell>
        </row>
        <row r="4450">
          <cell r="AL4450">
            <v>180.13987856654728</v>
          </cell>
        </row>
        <row r="4451">
          <cell r="AL4451">
            <v>180.13987856654728</v>
          </cell>
        </row>
        <row r="4452">
          <cell r="AL4452">
            <v>173.55350000000001</v>
          </cell>
        </row>
        <row r="4453">
          <cell r="AL4453">
            <v>178.78171911310071</v>
          </cell>
        </row>
        <row r="4454">
          <cell r="AL4454">
            <v>178.78171911310071</v>
          </cell>
        </row>
        <row r="4455">
          <cell r="AL4455">
            <v>178.78171911310071</v>
          </cell>
        </row>
        <row r="4456">
          <cell r="AL4456">
            <v>178.78171911310071</v>
          </cell>
        </row>
        <row r="4457">
          <cell r="AL4457">
            <v>178.78171911310071</v>
          </cell>
        </row>
        <row r="4458">
          <cell r="AL4458">
            <v>178.78171911310071</v>
          </cell>
        </row>
        <row r="4459">
          <cell r="AL4459">
            <v>178.78171911310071</v>
          </cell>
        </row>
        <row r="4460">
          <cell r="AL4460">
            <v>178.78171911310071</v>
          </cell>
        </row>
        <row r="4461">
          <cell r="AL4461">
            <v>178.78171911310071</v>
          </cell>
        </row>
        <row r="4462">
          <cell r="AL4462">
            <v>178.78171911310071</v>
          </cell>
        </row>
        <row r="4463">
          <cell r="AL4463">
            <v>177.42355965965416</v>
          </cell>
        </row>
        <row r="4464">
          <cell r="AL4464">
            <v>174.72321909927217</v>
          </cell>
        </row>
        <row r="4465">
          <cell r="AL4465">
            <v>173.36505964582562</v>
          </cell>
        </row>
        <row r="4466">
          <cell r="AL4466">
            <v>172.00690019237905</v>
          </cell>
        </row>
        <row r="4467">
          <cell r="AL4467">
            <v>172.00690019237905</v>
          </cell>
        </row>
        <row r="4468">
          <cell r="AL4468">
            <v>172.00690019237905</v>
          </cell>
        </row>
        <row r="4469">
          <cell r="AL4469">
            <v>169.30655963199706</v>
          </cell>
        </row>
        <row r="4470">
          <cell r="AL4470">
            <v>168.85916592968528</v>
          </cell>
        </row>
        <row r="4471">
          <cell r="AL4471">
            <v>167.94840017855051</v>
          </cell>
        </row>
        <row r="4472">
          <cell r="AL4472">
            <v>166.59024072510397</v>
          </cell>
        </row>
        <row r="4473">
          <cell r="AL4473">
            <v>165.24805961816853</v>
          </cell>
        </row>
        <row r="4474">
          <cell r="AL4474">
            <v>165.24805961816853</v>
          </cell>
        </row>
        <row r="4475">
          <cell r="AL4475">
            <v>165.24805961816853</v>
          </cell>
        </row>
        <row r="4476">
          <cell r="AL4476">
            <v>165.24805961816853</v>
          </cell>
        </row>
        <row r="4477">
          <cell r="AL4477">
            <v>163.88990016472195</v>
          </cell>
        </row>
        <row r="4478">
          <cell r="AL4478">
            <v>163.88990016472195</v>
          </cell>
        </row>
        <row r="4479">
          <cell r="AL4479">
            <v>163.88990016472195</v>
          </cell>
        </row>
        <row r="4480">
          <cell r="AL4480">
            <v>163.88990016472195</v>
          </cell>
        </row>
        <row r="4481">
          <cell r="AL4481">
            <v>163.88990016472195</v>
          </cell>
        </row>
        <row r="4482">
          <cell r="AL4482">
            <v>162.5317407112754</v>
          </cell>
        </row>
        <row r="4483">
          <cell r="AL4483">
            <v>155.75692179055375</v>
          </cell>
        </row>
        <row r="4484">
          <cell r="AL4484">
            <v>154.39876233710717</v>
          </cell>
        </row>
        <row r="4485">
          <cell r="AL4485">
            <v>153.05658123017176</v>
          </cell>
        </row>
        <row r="4486">
          <cell r="AL4486">
            <v>153.05658123017176</v>
          </cell>
        </row>
        <row r="4487">
          <cell r="AL4487">
            <v>153.05658123017176</v>
          </cell>
        </row>
        <row r="4488">
          <cell r="AL4488">
            <v>153.05658123017176</v>
          </cell>
        </row>
        <row r="4489">
          <cell r="AL4489">
            <v>153.05658123017176</v>
          </cell>
        </row>
        <row r="4490">
          <cell r="AL4490">
            <v>153.05658123017176</v>
          </cell>
        </row>
        <row r="4491">
          <cell r="AL4491">
            <v>153.05658123017176</v>
          </cell>
        </row>
        <row r="4492">
          <cell r="AL4492">
            <v>153.05658123017176</v>
          </cell>
        </row>
        <row r="4493">
          <cell r="AL4493">
            <v>153.05658123017176</v>
          </cell>
        </row>
        <row r="4494">
          <cell r="AL4494">
            <v>153.05658123017176</v>
          </cell>
        </row>
        <row r="4495">
          <cell r="AL4495">
            <v>153.05658123017176</v>
          </cell>
        </row>
        <row r="4496">
          <cell r="AL4496">
            <v>151.69842177672518</v>
          </cell>
        </row>
        <row r="4497">
          <cell r="AL4497">
            <v>150.34026232327864</v>
          </cell>
        </row>
        <row r="4498">
          <cell r="AL4498">
            <v>150.34026232327864</v>
          </cell>
        </row>
        <row r="4499">
          <cell r="AL4499">
            <v>148.98210286983206</v>
          </cell>
        </row>
        <row r="4500">
          <cell r="AL4500">
            <v>148.98210286983206</v>
          </cell>
        </row>
        <row r="4501">
          <cell r="AL4501">
            <v>148.98210286983206</v>
          </cell>
        </row>
        <row r="4502">
          <cell r="AL4502">
            <v>148.98210286983206</v>
          </cell>
        </row>
        <row r="4503">
          <cell r="AL4503">
            <v>148.98210286983206</v>
          </cell>
        </row>
        <row r="4504">
          <cell r="AL4504">
            <v>148.98210286983206</v>
          </cell>
        </row>
        <row r="4505">
          <cell r="AL4505">
            <v>148.98210286983206</v>
          </cell>
        </row>
        <row r="4506">
          <cell r="AL4506">
            <v>147.63992176289665</v>
          </cell>
        </row>
        <row r="4507">
          <cell r="AL4507">
            <v>147.63992176289665</v>
          </cell>
        </row>
        <row r="4508">
          <cell r="AL4508">
            <v>144.44598140543999</v>
          </cell>
        </row>
        <row r="4509">
          <cell r="AL4509">
            <v>140.86510284217499</v>
          </cell>
        </row>
        <row r="4510">
          <cell r="AL4510">
            <v>140.86510284217499</v>
          </cell>
        </row>
        <row r="4511">
          <cell r="AL4511">
            <v>140.86510284217499</v>
          </cell>
        </row>
        <row r="4512">
          <cell r="AL4512">
            <v>140.86510284217499</v>
          </cell>
        </row>
        <row r="4513">
          <cell r="AL4513">
            <v>139.50694338872842</v>
          </cell>
        </row>
        <row r="4514">
          <cell r="AL4514">
            <v>137.10688816314001</v>
          </cell>
        </row>
        <row r="4515">
          <cell r="AL4515">
            <v>135.22324708191999</v>
          </cell>
        </row>
        <row r="4516">
          <cell r="AL4516">
            <v>135.44844337489988</v>
          </cell>
        </row>
        <row r="4517">
          <cell r="AL4517">
            <v>135.44844337489988</v>
          </cell>
        </row>
        <row r="4518">
          <cell r="AL4518">
            <v>135.44844337489988</v>
          </cell>
        </row>
        <row r="4519">
          <cell r="AL4519">
            <v>133.79767694751999</v>
          </cell>
        </row>
        <row r="4520">
          <cell r="AL4520">
            <v>134.09028392145333</v>
          </cell>
        </row>
        <row r="4521">
          <cell r="AL4521">
            <v>134.09028392145333</v>
          </cell>
        </row>
        <row r="4522">
          <cell r="AL4522">
            <v>130.03178390762477</v>
          </cell>
        </row>
        <row r="4523">
          <cell r="AL4523">
            <v>129.35480058164475</v>
          </cell>
        </row>
        <row r="4524">
          <cell r="AL4524">
            <v>129.35480058164475</v>
          </cell>
        </row>
        <row r="4525">
          <cell r="AL4525">
            <v>129.35480058164475</v>
          </cell>
        </row>
        <row r="4526">
          <cell r="AL4526">
            <v>125.95730554728509</v>
          </cell>
        </row>
        <row r="4527">
          <cell r="AL4527">
            <v>125.95730554728509</v>
          </cell>
        </row>
        <row r="4528">
          <cell r="AL4528">
            <v>124.61512444034966</v>
          </cell>
        </row>
        <row r="4529">
          <cell r="AL4529">
            <v>124.61512444034966</v>
          </cell>
        </row>
        <row r="4530">
          <cell r="AL4530">
            <v>124.61512444034966</v>
          </cell>
        </row>
        <row r="4531">
          <cell r="AL4531">
            <v>123.25696498690311</v>
          </cell>
        </row>
        <row r="4532">
          <cell r="AL4532">
            <v>122.7616362450579</v>
          </cell>
        </row>
        <row r="4533">
          <cell r="AL4533">
            <v>121.89880553345657</v>
          </cell>
        </row>
        <row r="4534">
          <cell r="AL4534">
            <v>121.89880553345657</v>
          </cell>
        </row>
        <row r="4535">
          <cell r="AL4535">
            <v>121.89880553345657</v>
          </cell>
        </row>
        <row r="4536">
          <cell r="AL4536">
            <v>121.89880553345657</v>
          </cell>
        </row>
        <row r="4537">
          <cell r="AL4537">
            <v>121.89880553345657</v>
          </cell>
        </row>
        <row r="4538">
          <cell r="AL4538">
            <v>121.89880553345657</v>
          </cell>
        </row>
        <row r="4539">
          <cell r="AL4539">
            <v>121.89880553345657</v>
          </cell>
        </row>
        <row r="4540">
          <cell r="AL4540">
            <v>117.98968812384</v>
          </cell>
        </row>
        <row r="4541">
          <cell r="AL4541">
            <v>117.840305519628</v>
          </cell>
        </row>
        <row r="4542">
          <cell r="AL4542">
            <v>117.840305519628</v>
          </cell>
        </row>
        <row r="4543">
          <cell r="AL4543">
            <v>114.77423548735999</v>
          </cell>
        </row>
        <row r="4544">
          <cell r="AL4544">
            <v>113.76582715928834</v>
          </cell>
        </row>
        <row r="4545">
          <cell r="AL4545">
            <v>113.76582715928834</v>
          </cell>
        </row>
        <row r="4546">
          <cell r="AL4546">
            <v>113.76582715928834</v>
          </cell>
        </row>
        <row r="4547">
          <cell r="AL4547">
            <v>113.76582715928834</v>
          </cell>
        </row>
        <row r="4548">
          <cell r="AL4548">
            <v>113.76582715928834</v>
          </cell>
        </row>
        <row r="4549">
          <cell r="AL4549">
            <v>113.76582715928834</v>
          </cell>
        </row>
        <row r="4550">
          <cell r="AL4550">
            <v>113.76582715928834</v>
          </cell>
        </row>
        <row r="4551">
          <cell r="AL4551">
            <v>113.76582715928834</v>
          </cell>
        </row>
        <row r="4552">
          <cell r="AL4552">
            <v>113.76582715928834</v>
          </cell>
        </row>
        <row r="4553">
          <cell r="AL4553">
            <v>113.76582715928834</v>
          </cell>
        </row>
        <row r="4554">
          <cell r="AL4554">
            <v>113.76582715928834</v>
          </cell>
        </row>
        <row r="4555">
          <cell r="AL4555">
            <v>113.76582715928834</v>
          </cell>
        </row>
        <row r="4556">
          <cell r="AL4556">
            <v>113.76582715928834</v>
          </cell>
        </row>
        <row r="4557">
          <cell r="AL4557">
            <v>113.76582715928834</v>
          </cell>
        </row>
        <row r="4558">
          <cell r="AL4558">
            <v>113.76582715928834</v>
          </cell>
        </row>
        <row r="4559">
          <cell r="AL4559">
            <v>113.76582715928834</v>
          </cell>
        </row>
        <row r="4560">
          <cell r="AL4560">
            <v>112.42364605235291</v>
          </cell>
        </row>
        <row r="4561">
          <cell r="AL4561">
            <v>112.42364605235291</v>
          </cell>
        </row>
        <row r="4562">
          <cell r="AL4562">
            <v>111.06548659890635</v>
          </cell>
        </row>
        <row r="4563">
          <cell r="AL4563">
            <v>109.70732714545979</v>
          </cell>
        </row>
        <row r="4564">
          <cell r="AL4564">
            <v>109.70732714545979</v>
          </cell>
        </row>
        <row r="4565">
          <cell r="AL4565">
            <v>109.70732714545979</v>
          </cell>
        </row>
        <row r="4566">
          <cell r="AL4566">
            <v>109.70732714545979</v>
          </cell>
        </row>
        <row r="4567">
          <cell r="AL4567">
            <v>109.70732714545979</v>
          </cell>
        </row>
        <row r="4568">
          <cell r="AL4568">
            <v>109.70732714545979</v>
          </cell>
        </row>
        <row r="4569">
          <cell r="AL4569">
            <v>104.29066767818468</v>
          </cell>
        </row>
        <row r="4570">
          <cell r="AL4570">
            <v>104.29066767818468</v>
          </cell>
        </row>
        <row r="4571">
          <cell r="AL4571">
            <v>101.59032711780269</v>
          </cell>
        </row>
        <row r="4572">
          <cell r="AL4572">
            <v>101.59032711780269</v>
          </cell>
        </row>
        <row r="4573">
          <cell r="AL4573">
            <v>101.59032711780269</v>
          </cell>
        </row>
        <row r="4574">
          <cell r="AL4574">
            <v>101.59032711780269</v>
          </cell>
        </row>
        <row r="4575">
          <cell r="AL4575">
            <v>101.59032711780269</v>
          </cell>
        </row>
        <row r="4576">
          <cell r="AL4576">
            <v>101.59032711780269</v>
          </cell>
        </row>
        <row r="4577">
          <cell r="AL4577">
            <v>101.59032711780269</v>
          </cell>
        </row>
        <row r="4578">
          <cell r="AL4578">
            <v>97.691610569085512</v>
          </cell>
        </row>
        <row r="4579">
          <cell r="AL4579">
            <v>96.157689304016458</v>
          </cell>
        </row>
        <row r="4580">
          <cell r="AL4580">
            <v>92.364500000000007</v>
          </cell>
        </row>
        <row r="4581">
          <cell r="AL4581">
            <v>94.81550819708103</v>
          </cell>
        </row>
        <row r="4582">
          <cell r="AL4582">
            <v>94.81550819708103</v>
          </cell>
        </row>
        <row r="4583">
          <cell r="AL4583">
            <v>85.324370369466251</v>
          </cell>
        </row>
        <row r="4584">
          <cell r="AL4584">
            <v>83.982189262530824</v>
          </cell>
        </row>
        <row r="4585">
          <cell r="AL4585">
            <v>82.624029809084263</v>
          </cell>
        </row>
        <row r="4586">
          <cell r="AL4586">
            <v>81.265870355637702</v>
          </cell>
        </row>
        <row r="4587">
          <cell r="AL4587">
            <v>81.265870355637702</v>
          </cell>
        </row>
        <row r="4588">
          <cell r="AL4588">
            <v>79.907710902191141</v>
          </cell>
        </row>
        <row r="4589">
          <cell r="AL4589">
            <v>79.907710902191141</v>
          </cell>
        </row>
        <row r="4590">
          <cell r="AL4590">
            <v>77.207370341809153</v>
          </cell>
        </row>
        <row r="4591">
          <cell r="AL4591">
            <v>77.207370341809153</v>
          </cell>
        </row>
        <row r="4592">
          <cell r="AL4592">
            <v>77.207370341809153</v>
          </cell>
        </row>
        <row r="4593">
          <cell r="AL4593">
            <v>77.207370341809153</v>
          </cell>
        </row>
        <row r="4594">
          <cell r="AL4594">
            <v>77.207370341809153</v>
          </cell>
        </row>
        <row r="4595">
          <cell r="AL4595">
            <v>77.207370341809153</v>
          </cell>
        </row>
        <row r="4596">
          <cell r="AL4596">
            <v>77.207370341809153</v>
          </cell>
        </row>
        <row r="4597">
          <cell r="AL4597">
            <v>77.207370341809153</v>
          </cell>
        </row>
        <row r="4598">
          <cell r="AL4598">
            <v>77.207370341809153</v>
          </cell>
        </row>
        <row r="4599">
          <cell r="AL4599">
            <v>73.132891981469484</v>
          </cell>
        </row>
        <row r="4600">
          <cell r="AL4600">
            <v>71.790710874534057</v>
          </cell>
        </row>
        <row r="4601">
          <cell r="AL4601">
            <v>71.790710874534057</v>
          </cell>
        </row>
        <row r="4602">
          <cell r="AL4602">
            <v>71.790710874534057</v>
          </cell>
        </row>
        <row r="4603">
          <cell r="AL4603">
            <v>70.432551421087496</v>
          </cell>
        </row>
        <row r="4604">
          <cell r="AL4604">
            <v>70.432551421087496</v>
          </cell>
        </row>
        <row r="4605">
          <cell r="AL4605">
            <v>70.432551421087496</v>
          </cell>
        </row>
        <row r="4606">
          <cell r="AL4606">
            <v>70.432551421087496</v>
          </cell>
        </row>
        <row r="4607">
          <cell r="AL4607">
            <v>69.074391967640935</v>
          </cell>
        </row>
        <row r="4608">
          <cell r="AL4608">
            <v>69.074391967640935</v>
          </cell>
        </row>
        <row r="4609">
          <cell r="AL4609">
            <v>69.074391967640935</v>
          </cell>
        </row>
        <row r="4610">
          <cell r="AL4610">
            <v>69.074391967640935</v>
          </cell>
        </row>
        <row r="4611">
          <cell r="AL4611">
            <v>69.074391967640935</v>
          </cell>
        </row>
        <row r="4612">
          <cell r="AL4612">
            <v>69.074391967640935</v>
          </cell>
        </row>
        <row r="4613">
          <cell r="AL4613">
            <v>69.074391967640935</v>
          </cell>
        </row>
        <row r="4614">
          <cell r="AL4614">
            <v>66.374051407258946</v>
          </cell>
        </row>
        <row r="4615">
          <cell r="AL4615">
            <v>65.015891953812385</v>
          </cell>
        </row>
        <row r="4616">
          <cell r="AL4616">
            <v>63.657732500365832</v>
          </cell>
        </row>
        <row r="4617">
          <cell r="AL4617">
            <v>63.657732500365832</v>
          </cell>
        </row>
        <row r="4618">
          <cell r="AL4618">
            <v>63.657732500365832</v>
          </cell>
        </row>
        <row r="4619">
          <cell r="AL4619">
            <v>62.299573046919271</v>
          </cell>
        </row>
        <row r="4620">
          <cell r="AL4620">
            <v>62.299573046919271</v>
          </cell>
        </row>
        <row r="4621">
          <cell r="AL4621">
            <v>62.299573046919271</v>
          </cell>
        </row>
        <row r="4622">
          <cell r="AL4622">
            <v>62.299573046919271</v>
          </cell>
        </row>
        <row r="4623">
          <cell r="AL4623">
            <v>59.599232486537282</v>
          </cell>
        </row>
        <row r="4624">
          <cell r="AL4624">
            <v>59.599232486537282</v>
          </cell>
        </row>
        <row r="4625">
          <cell r="AL4625">
            <v>59.599232486537282</v>
          </cell>
        </row>
        <row r="4626">
          <cell r="AL4626">
            <v>55.524754126197607</v>
          </cell>
        </row>
        <row r="4627">
          <cell r="AL4627">
            <v>52.824413565815625</v>
          </cell>
        </row>
        <row r="4628">
          <cell r="AL4628">
            <v>51.466254112369064</v>
          </cell>
        </row>
        <row r="4629">
          <cell r="AL4629">
            <v>50.108094658922496</v>
          </cell>
        </row>
        <row r="4630">
          <cell r="AL4630">
            <v>50.108094658922496</v>
          </cell>
        </row>
        <row r="4631">
          <cell r="AL4631">
            <v>48.765913551987076</v>
          </cell>
        </row>
        <row r="4632">
          <cell r="AL4632">
            <v>47.407754098540515</v>
          </cell>
        </row>
        <row r="4633">
          <cell r="AL4633">
            <v>47.407754098540515</v>
          </cell>
        </row>
        <row r="4634">
          <cell r="AL4634">
            <v>47.407754098540515</v>
          </cell>
        </row>
        <row r="4635">
          <cell r="AL4635">
            <v>47.407754098540515</v>
          </cell>
        </row>
        <row r="4636">
          <cell r="AL4636">
            <v>47.407754098540515</v>
          </cell>
        </row>
        <row r="4637">
          <cell r="AL4637">
            <v>47.407754098540515</v>
          </cell>
        </row>
        <row r="4638">
          <cell r="AL4638">
            <v>47.407754098540515</v>
          </cell>
        </row>
        <row r="4639">
          <cell r="AL4639">
            <v>47.407754098540515</v>
          </cell>
        </row>
        <row r="4640">
          <cell r="AL4640">
            <v>46.640793466005988</v>
          </cell>
        </row>
        <row r="4641">
          <cell r="AL4641">
            <v>46.049594645093954</v>
          </cell>
        </row>
        <row r="4642">
          <cell r="AL4642">
            <v>43.349254084711973</v>
          </cell>
        </row>
        <row r="4643">
          <cell r="AL4643">
            <v>43.349254084711973</v>
          </cell>
        </row>
        <row r="4644">
          <cell r="AL4644">
            <v>43.349254084711973</v>
          </cell>
        </row>
        <row r="4645">
          <cell r="AL4645">
            <v>43.349254084711973</v>
          </cell>
        </row>
        <row r="4646">
          <cell r="AL4646">
            <v>43.349254084711973</v>
          </cell>
        </row>
        <row r="4647">
          <cell r="AL4647">
            <v>43.349254084711973</v>
          </cell>
        </row>
        <row r="4648">
          <cell r="AL4648">
            <v>43.349254084711973</v>
          </cell>
        </row>
        <row r="4649">
          <cell r="AL4649">
            <v>41.753365269759996</v>
          </cell>
        </row>
        <row r="4650">
          <cell r="AL4650">
            <v>41.991094631265412</v>
          </cell>
        </row>
        <row r="4651">
          <cell r="AL4651">
            <v>40.632935177818851</v>
          </cell>
        </row>
        <row r="4652">
          <cell r="AL4652">
            <v>40.632935177818851</v>
          </cell>
        </row>
        <row r="4653">
          <cell r="AL4653">
            <v>40.632935177818851</v>
          </cell>
        </row>
        <row r="4654">
          <cell r="AL4654">
            <v>39.27477572437229</v>
          </cell>
        </row>
        <row r="4655">
          <cell r="AL4655">
            <v>39.27477572437229</v>
          </cell>
        </row>
        <row r="4656">
          <cell r="AL4656">
            <v>39.27477572437229</v>
          </cell>
        </row>
        <row r="4657">
          <cell r="AL4657">
            <v>39.27477572437229</v>
          </cell>
        </row>
        <row r="4658">
          <cell r="AL4658">
            <v>39.27477572437229</v>
          </cell>
        </row>
        <row r="4659">
          <cell r="AL4659">
            <v>39.27477572437229</v>
          </cell>
        </row>
        <row r="4660">
          <cell r="AL4660">
            <v>37.916616270925729</v>
          </cell>
        </row>
        <row r="4661">
          <cell r="AL4661">
            <v>37.916616270925729</v>
          </cell>
        </row>
        <row r="4662">
          <cell r="AL4662">
            <v>36.574435163990309</v>
          </cell>
        </row>
        <row r="4663">
          <cell r="AL4663">
            <v>36.574435163990309</v>
          </cell>
        </row>
        <row r="4664">
          <cell r="AL4664">
            <v>35.216275710543748</v>
          </cell>
        </row>
        <row r="4665">
          <cell r="AL4665">
            <v>33.858116257097187</v>
          </cell>
        </row>
        <row r="4666">
          <cell r="AL4666">
            <v>27.083297336375519</v>
          </cell>
        </row>
        <row r="4667">
          <cell r="AL4667">
            <v>27.083297336375519</v>
          </cell>
        </row>
        <row r="4668">
          <cell r="AL4668">
            <v>27.083297336375519</v>
          </cell>
        </row>
        <row r="4669">
          <cell r="AL4669">
            <v>27.083297336375519</v>
          </cell>
        </row>
        <row r="4670">
          <cell r="AL4670">
            <v>27.083297336375519</v>
          </cell>
        </row>
        <row r="4671">
          <cell r="AL4671">
            <v>27.083297336375519</v>
          </cell>
        </row>
        <row r="4672">
          <cell r="AL4672">
            <v>27.083297336375519</v>
          </cell>
        </row>
        <row r="4673">
          <cell r="AL4673">
            <v>25.741116229440099</v>
          </cell>
        </row>
        <row r="4674">
          <cell r="AL4674">
            <v>24.382956775993538</v>
          </cell>
        </row>
        <row r="4675">
          <cell r="AL4675">
            <v>6.7748189207216649</v>
          </cell>
        </row>
        <row r="4676">
          <cell r="AL4676">
            <v>2.7163189068931199</v>
          </cell>
        </row>
        <row r="4677">
          <cell r="AL4677">
            <v>0</v>
          </cell>
        </row>
        <row r="4678">
          <cell r="AL4678">
            <v>0</v>
          </cell>
        </row>
        <row r="4679">
          <cell r="AL4679">
            <v>0</v>
          </cell>
        </row>
        <row r="4680">
          <cell r="AL4680">
            <v>6086097.1406879714</v>
          </cell>
        </row>
        <row r="4681">
          <cell r="AL4681">
            <v>6086093.0821879581</v>
          </cell>
        </row>
        <row r="4682">
          <cell r="AL4682">
            <v>1880515.0693809288</v>
          </cell>
        </row>
        <row r="4683">
          <cell r="AL4683">
            <v>1615651.9615030494</v>
          </cell>
        </row>
        <row r="4684">
          <cell r="AL4684">
            <v>1615651.9615030494</v>
          </cell>
        </row>
        <row r="4685">
          <cell r="AL4685">
            <v>1352092.2515794307</v>
          </cell>
        </row>
        <row r="4686">
          <cell r="AL4686">
            <v>1348433.5777303502</v>
          </cell>
        </row>
        <row r="4687">
          <cell r="AL4687">
            <v>1192103.3368886304</v>
          </cell>
        </row>
        <row r="4688">
          <cell r="AL4688">
            <v>903921.98564883485</v>
          </cell>
        </row>
        <row r="4689">
          <cell r="AL4689">
            <v>876605.67608528747</v>
          </cell>
        </row>
        <row r="4690">
          <cell r="AL4690">
            <v>867399.57598108484</v>
          </cell>
        </row>
        <row r="4691">
          <cell r="AL4691">
            <v>563309.75153944653</v>
          </cell>
        </row>
        <row r="4692">
          <cell r="AL4692">
            <v>519448.37547070609</v>
          </cell>
        </row>
        <row r="4693">
          <cell r="AL4693">
            <v>517104.03247059218</v>
          </cell>
        </row>
        <row r="4694">
          <cell r="AL4694">
            <v>517104.03247059218</v>
          </cell>
        </row>
        <row r="4695">
          <cell r="AL4695">
            <v>454060.85913373769</v>
          </cell>
        </row>
        <row r="4696">
          <cell r="AL4696">
            <v>451388.28893959202</v>
          </cell>
        </row>
        <row r="4697">
          <cell r="AL4697">
            <v>355061.80438303191</v>
          </cell>
        </row>
        <row r="4698">
          <cell r="AL4698">
            <v>355061.80438303191</v>
          </cell>
        </row>
        <row r="4699">
          <cell r="AL4699">
            <v>355061.80438303191</v>
          </cell>
        </row>
        <row r="4700">
          <cell r="AL4700">
            <v>355061.80438303191</v>
          </cell>
        </row>
        <row r="4701">
          <cell r="AL4701">
            <v>337837.01901725522</v>
          </cell>
        </row>
        <row r="4702">
          <cell r="AL4702">
            <v>312168.10893569898</v>
          </cell>
        </row>
        <row r="4703">
          <cell r="AL4703">
            <v>312168.10893569898</v>
          </cell>
        </row>
        <row r="4704">
          <cell r="AL4704">
            <v>250773.30975997276</v>
          </cell>
        </row>
        <row r="4705">
          <cell r="AL4705">
            <v>225472.73252219119</v>
          </cell>
        </row>
        <row r="4706">
          <cell r="AL4706">
            <v>217287.2493013874</v>
          </cell>
        </row>
        <row r="4707">
          <cell r="AL4707">
            <v>214310.70704321389</v>
          </cell>
        </row>
        <row r="4708">
          <cell r="AL4708">
            <v>207318.37489143616</v>
          </cell>
        </row>
        <row r="4709">
          <cell r="AL4709">
            <v>207318.37489143616</v>
          </cell>
        </row>
        <row r="4710">
          <cell r="AL4710">
            <v>194963.21432177929</v>
          </cell>
        </row>
        <row r="4711">
          <cell r="AL4711">
            <v>191242.54448823573</v>
          </cell>
        </row>
        <row r="4712">
          <cell r="AL4712">
            <v>183801.20482114851</v>
          </cell>
        </row>
        <row r="4713">
          <cell r="AL4713">
            <v>159244.77113708356</v>
          </cell>
        </row>
        <row r="4714">
          <cell r="AL4714">
            <v>151300.01768481653</v>
          </cell>
        </row>
        <row r="4715">
          <cell r="AL4715">
            <v>151300.01768481653</v>
          </cell>
        </row>
        <row r="4716">
          <cell r="AL4716">
            <v>142129.6771201058</v>
          </cell>
        </row>
        <row r="4717">
          <cell r="AL4717">
            <v>139153.11888358582</v>
          </cell>
        </row>
        <row r="4718">
          <cell r="AL4718">
            <v>136169.91365491721</v>
          </cell>
        </row>
        <row r="4719">
          <cell r="AL4719">
            <v>136169.91365491721</v>
          </cell>
        </row>
        <row r="4720">
          <cell r="AL4720">
            <v>136169.91365491721</v>
          </cell>
        </row>
        <row r="4721">
          <cell r="AL4721">
            <v>136169.91365491721</v>
          </cell>
        </row>
        <row r="4722">
          <cell r="AL4722">
            <v>136169.91365491721</v>
          </cell>
        </row>
        <row r="4723">
          <cell r="AL4723">
            <v>130223.52406575841</v>
          </cell>
        </row>
        <row r="4724">
          <cell r="AL4724">
            <v>130223.52406575841</v>
          </cell>
        </row>
        <row r="4725">
          <cell r="AL4725">
            <v>122038.04084495459</v>
          </cell>
        </row>
        <row r="4726">
          <cell r="AL4726">
            <v>119805.64214049774</v>
          </cell>
        </row>
        <row r="4727">
          <cell r="AL4727">
            <v>116084.95632860763</v>
          </cell>
        </row>
        <row r="4728">
          <cell r="AL4728">
            <v>114596.70117786741</v>
          </cell>
        </row>
        <row r="4729">
          <cell r="AL4729">
            <v>114596.70117786741</v>
          </cell>
        </row>
        <row r="4730">
          <cell r="AL4730">
            <v>110131.90376895369</v>
          </cell>
        </row>
        <row r="4731">
          <cell r="AL4731">
            <v>100935.31078092518</v>
          </cell>
        </row>
        <row r="4732">
          <cell r="AL4732">
            <v>100458.14941906313</v>
          </cell>
        </row>
        <row r="4733">
          <cell r="AL4733">
            <v>94270.502775932706</v>
          </cell>
        </row>
        <row r="4734">
          <cell r="AL4734">
            <v>94270.502775932706</v>
          </cell>
        </row>
        <row r="4735">
          <cell r="AL4735">
            <v>94270.502775932706</v>
          </cell>
        </row>
        <row r="4736">
          <cell r="AL4736">
            <v>94270.502775932706</v>
          </cell>
        </row>
        <row r="4737">
          <cell r="AL4737">
            <v>94270.502775932706</v>
          </cell>
        </row>
        <row r="4738">
          <cell r="AL4738">
            <v>94270.502775932706</v>
          </cell>
        </row>
        <row r="4739">
          <cell r="AL4739">
            <v>94270.502775932706</v>
          </cell>
        </row>
        <row r="4740">
          <cell r="AL4740">
            <v>93016.809751975947</v>
          </cell>
        </row>
        <row r="4741">
          <cell r="AL4741">
            <v>90943.153786944953</v>
          </cell>
        </row>
        <row r="4742">
          <cell r="AL4742">
            <v>90780.384504198271</v>
          </cell>
        </row>
        <row r="4743">
          <cell r="AL4743">
            <v>86780.221433481885</v>
          </cell>
        </row>
        <row r="4744">
          <cell r="AL4744">
            <v>78878.242014825155</v>
          </cell>
        </row>
        <row r="4745">
          <cell r="AL4745">
            <v>75650.056777447797</v>
          </cell>
        </row>
        <row r="4746">
          <cell r="AL4746">
            <v>75650.056777447797</v>
          </cell>
        </row>
        <row r="4747">
          <cell r="AL4747">
            <v>75650.056777447797</v>
          </cell>
        </row>
        <row r="4748">
          <cell r="AL4748">
            <v>75650.056777447797</v>
          </cell>
        </row>
        <row r="4749">
          <cell r="AL4749">
            <v>71945.205506950238</v>
          </cell>
        </row>
        <row r="4750">
          <cell r="AL4750">
            <v>62507.291551564034</v>
          </cell>
        </row>
        <row r="4751">
          <cell r="AL4751">
            <v>62507.291551564034</v>
          </cell>
        </row>
        <row r="4752">
          <cell r="AL4752">
            <v>62507.291551564034</v>
          </cell>
        </row>
        <row r="4753">
          <cell r="AL4753">
            <v>60520.048617627544</v>
          </cell>
        </row>
        <row r="4754">
          <cell r="AL4754">
            <v>59530.765271737066</v>
          </cell>
        </row>
        <row r="4755">
          <cell r="AL4755">
            <v>48368.73979275977</v>
          </cell>
        </row>
        <row r="4756">
          <cell r="AL4756">
            <v>47101.848654584814</v>
          </cell>
        </row>
        <row r="4757">
          <cell r="AL4757">
            <v>43903.942383846057</v>
          </cell>
        </row>
        <row r="4758">
          <cell r="AL4758">
            <v>34886.656000000003</v>
          </cell>
        </row>
        <row r="4759">
          <cell r="AL4759">
            <v>35535.297617865916</v>
          </cell>
        </row>
        <row r="4760">
          <cell r="AL4760">
            <v>33504.208649045439</v>
          </cell>
        </row>
        <row r="4761">
          <cell r="AL4761">
            <v>21467.947130234443</v>
          </cell>
        </row>
        <row r="4762">
          <cell r="AL4762">
            <v>19440.247022931751</v>
          </cell>
        </row>
        <row r="4763">
          <cell r="AL4763">
            <v>19392.83926883321</v>
          </cell>
        </row>
        <row r="4764">
          <cell r="AL4764">
            <v>17714.673038771838</v>
          </cell>
        </row>
        <row r="4765">
          <cell r="AL4765">
            <v>13034.6213255456</v>
          </cell>
        </row>
        <row r="4766">
          <cell r="AL4766">
            <v>12928.38467119648</v>
          </cell>
        </row>
        <row r="4767">
          <cell r="AL4767">
            <v>12367.4545026464</v>
          </cell>
        </row>
        <row r="4768">
          <cell r="AL4768">
            <v>11162.009500630787</v>
          </cell>
        </row>
        <row r="4769">
          <cell r="AL4769">
            <v>11162.009500630787</v>
          </cell>
        </row>
        <row r="4770">
          <cell r="AL4770">
            <v>11162.009500630787</v>
          </cell>
        </row>
        <row r="4771">
          <cell r="AL4771">
            <v>11162.009500630787</v>
          </cell>
        </row>
        <row r="4772">
          <cell r="AL4772">
            <v>10734.31709956721</v>
          </cell>
        </row>
        <row r="4773">
          <cell r="AL4773">
            <v>9673.7543498905579</v>
          </cell>
        </row>
        <row r="4774">
          <cell r="AL4774">
            <v>9034.3764904102409</v>
          </cell>
        </row>
        <row r="4775">
          <cell r="AL4775">
            <v>8599.7359960998401</v>
          </cell>
        </row>
        <row r="4776">
          <cell r="AL4776">
            <v>7441.3556454337022</v>
          </cell>
        </row>
        <row r="4777">
          <cell r="AL4777">
            <v>6816.10696810644</v>
          </cell>
        </row>
        <row r="4778">
          <cell r="AL4778">
            <v>6737.5536367852565</v>
          </cell>
        </row>
        <row r="4779">
          <cell r="AL4779">
            <v>6173.521784814594</v>
          </cell>
        </row>
        <row r="4780">
          <cell r="AL4780">
            <v>6115.5533195625594</v>
          </cell>
        </row>
        <row r="4781">
          <cell r="AL4781">
            <v>5953.0845163469621</v>
          </cell>
        </row>
        <row r="4782">
          <cell r="AL4782">
            <v>5953.0046246144066</v>
          </cell>
        </row>
        <row r="4783">
          <cell r="AL4783">
            <v>5721.5257344144002</v>
          </cell>
        </row>
        <row r="4784">
          <cell r="AL4784">
            <v>5417.745994837861</v>
          </cell>
        </row>
        <row r="4785">
          <cell r="AL4785">
            <v>5245.8288202332797</v>
          </cell>
        </row>
        <row r="4786">
          <cell r="AL4786">
            <v>5208.9409626303368</v>
          </cell>
        </row>
        <row r="4787">
          <cell r="AL4787">
            <v>5088.2241220412798</v>
          </cell>
        </row>
        <row r="4788">
          <cell r="AL4788">
            <v>4682.2946616232939</v>
          </cell>
        </row>
        <row r="4789">
          <cell r="AL4789">
            <v>4464.813387260222</v>
          </cell>
        </row>
        <row r="4790">
          <cell r="AL4790">
            <v>3956.5748700182398</v>
          </cell>
        </row>
        <row r="4791">
          <cell r="AL4791">
            <v>3912.0337231523199</v>
          </cell>
        </row>
        <row r="4792">
          <cell r="AL4792">
            <v>3489.9065666883198</v>
          </cell>
        </row>
        <row r="4793">
          <cell r="AL4793">
            <v>3367.1329386382008</v>
          </cell>
        </row>
        <row r="4794">
          <cell r="AL4794">
            <v>3367.1329386382008</v>
          </cell>
        </row>
        <row r="4795">
          <cell r="AL4795">
            <v>3180.2182411509316</v>
          </cell>
        </row>
        <row r="4796">
          <cell r="AL4796">
            <v>2887.223301176231</v>
          </cell>
        </row>
        <row r="4797">
          <cell r="AL4797">
            <v>2471.3367056595202</v>
          </cell>
        </row>
        <row r="4798">
          <cell r="AL4798">
            <v>2446.8379039865999</v>
          </cell>
        </row>
        <row r="4799">
          <cell r="AL4799">
            <v>2452.5164059942649</v>
          </cell>
        </row>
        <row r="4800">
          <cell r="AL4800">
            <v>2338.8062021647997</v>
          </cell>
        </row>
        <row r="4801">
          <cell r="AL4801">
            <v>2302.5436456407424</v>
          </cell>
        </row>
        <row r="4802">
          <cell r="AL4802">
            <v>2232.3987044568553</v>
          </cell>
        </row>
        <row r="4803">
          <cell r="AL4803">
            <v>2102.0348425091197</v>
          </cell>
        </row>
        <row r="4804">
          <cell r="AL4804">
            <v>2084.0815188661199</v>
          </cell>
        </row>
        <row r="4805">
          <cell r="AL4805">
            <v>1856.9395181381817</v>
          </cell>
        </row>
        <row r="4806">
          <cell r="AL4806">
            <v>1856.9395181381817</v>
          </cell>
        </row>
        <row r="4807">
          <cell r="AL4807">
            <v>1744.77112716032</v>
          </cell>
        </row>
        <row r="4808">
          <cell r="AL4808">
            <v>1692.6427792457598</v>
          </cell>
        </row>
        <row r="4809">
          <cell r="AL4809">
            <v>1571.9286681983999</v>
          </cell>
        </row>
        <row r="4810">
          <cell r="AL4810">
            <v>1498.0841352364801</v>
          </cell>
        </row>
        <row r="4811">
          <cell r="AL4811">
            <v>1484.3511429417599</v>
          </cell>
        </row>
        <row r="4812">
          <cell r="AL4812">
            <v>1404.544593368388</v>
          </cell>
        </row>
        <row r="4813">
          <cell r="AL4813">
            <v>1374.7609554716305</v>
          </cell>
        </row>
        <row r="4814">
          <cell r="AL4814">
            <v>1311.5945000000002</v>
          </cell>
        </row>
        <row r="4815">
          <cell r="AL4815">
            <v>1350.377998695637</v>
          </cell>
        </row>
        <row r="4816">
          <cell r="AL4816">
            <v>1350.377998695637</v>
          </cell>
        </row>
        <row r="4817">
          <cell r="AL4817">
            <v>1350.377998695637</v>
          </cell>
        </row>
        <row r="4818">
          <cell r="AL4818">
            <v>1350.377998695637</v>
          </cell>
        </row>
        <row r="4819">
          <cell r="AL4819">
            <v>1350.377998695637</v>
          </cell>
        </row>
        <row r="4820">
          <cell r="AL4820">
            <v>1350.377998695637</v>
          </cell>
        </row>
        <row r="4821">
          <cell r="AL4821">
            <v>1350.377998695637</v>
          </cell>
        </row>
        <row r="4822">
          <cell r="AL4822">
            <v>1305.6705851574784</v>
          </cell>
        </row>
        <row r="4823">
          <cell r="AL4823">
            <v>1151.0589624222107</v>
          </cell>
        </row>
        <row r="4824">
          <cell r="AL4824">
            <v>1151.0589624222107</v>
          </cell>
        </row>
        <row r="4825">
          <cell r="AL4825">
            <v>1151.0589624222107</v>
          </cell>
        </row>
        <row r="4826">
          <cell r="AL4826">
            <v>1141.4064876095999</v>
          </cell>
        </row>
        <row r="4827">
          <cell r="AL4827">
            <v>1130.6437774744945</v>
          </cell>
        </row>
        <row r="4828">
          <cell r="AL4828">
            <v>1063.9821896435201</v>
          </cell>
        </row>
        <row r="4829">
          <cell r="AL4829">
            <v>1064.5892929974584</v>
          </cell>
        </row>
        <row r="4830">
          <cell r="AL4830">
            <v>1057.0839321287231</v>
          </cell>
        </row>
        <row r="4831">
          <cell r="AL4831">
            <v>909.59294408799997</v>
          </cell>
        </row>
        <row r="4832">
          <cell r="AL4832">
            <v>909.27615072479989</v>
          </cell>
        </row>
        <row r="4833">
          <cell r="AL4833">
            <v>863.40447173344</v>
          </cell>
        </row>
        <row r="4834">
          <cell r="AL4834">
            <v>773.38763758016</v>
          </cell>
        </row>
        <row r="4835">
          <cell r="AL4835">
            <v>758.49210888362597</v>
          </cell>
        </row>
        <row r="4836">
          <cell r="AL4836">
            <v>790.80847796427395</v>
          </cell>
        </row>
        <row r="4837">
          <cell r="AL4837">
            <v>749.00097105601117</v>
          </cell>
        </row>
        <row r="4838">
          <cell r="AL4838">
            <v>749.00097105601117</v>
          </cell>
        </row>
        <row r="4839">
          <cell r="AL4839">
            <v>720.82522036362002</v>
          </cell>
        </row>
        <row r="4840">
          <cell r="AL4840">
            <v>721.91767371963567</v>
          </cell>
        </row>
        <row r="4841">
          <cell r="AL4841">
            <v>662.31844123309838</v>
          </cell>
        </row>
        <row r="4842">
          <cell r="AL4842">
            <v>650.01246228191997</v>
          </cell>
        </row>
        <row r="4843">
          <cell r="AL4843">
            <v>633.87698444327623</v>
          </cell>
        </row>
        <row r="4844">
          <cell r="AL4844">
            <v>627.10216552255463</v>
          </cell>
        </row>
        <row r="4845">
          <cell r="AL4845">
            <v>562.08627356874217</v>
          </cell>
        </row>
        <row r="4846">
          <cell r="AL4846">
            <v>562.08627356874217</v>
          </cell>
        </row>
        <row r="4847">
          <cell r="AL4847">
            <v>526.35217295680002</v>
          </cell>
        </row>
        <row r="4848">
          <cell r="AL4848">
            <v>514.01307146015995</v>
          </cell>
        </row>
        <row r="4849">
          <cell r="AL4849">
            <v>491.16684236639998</v>
          </cell>
        </row>
        <row r="4850">
          <cell r="AL4850">
            <v>466.14559428064001</v>
          </cell>
        </row>
        <row r="4851">
          <cell r="AL4851">
            <v>456.45342478362215</v>
          </cell>
        </row>
        <row r="4852">
          <cell r="AL4852">
            <v>409.81973430368004</v>
          </cell>
        </row>
        <row r="4853">
          <cell r="AL4853">
            <v>350.43681837183999</v>
          </cell>
        </row>
        <row r="4854">
          <cell r="AL4854">
            <v>335.34161461536002</v>
          </cell>
        </row>
        <row r="4855">
          <cell r="AL4855">
            <v>293.47737166847998</v>
          </cell>
        </row>
        <row r="4856">
          <cell r="AL4856">
            <v>272.23906785673518</v>
          </cell>
        </row>
        <row r="4857">
          <cell r="AL4857">
            <v>252.40167555023999</v>
          </cell>
        </row>
        <row r="4858">
          <cell r="AL4858">
            <v>226.5259359663321</v>
          </cell>
        </row>
        <row r="4859">
          <cell r="AL4859">
            <v>226.51003494597782</v>
          </cell>
        </row>
        <row r="4860">
          <cell r="AL4860">
            <v>224.92718383726151</v>
          </cell>
        </row>
        <row r="4861">
          <cell r="AL4861">
            <v>212.63983537019791</v>
          </cell>
        </row>
        <row r="4862">
          <cell r="AL4862">
            <v>196.96627356959999</v>
          </cell>
        </row>
        <row r="4863">
          <cell r="AL4863">
            <v>184.34539584960001</v>
          </cell>
        </row>
        <row r="4864">
          <cell r="AL4864">
            <v>178.31200000000001</v>
          </cell>
        </row>
        <row r="4865">
          <cell r="AL4865">
            <v>181.97127693378522</v>
          </cell>
        </row>
        <row r="4866">
          <cell r="AL4866">
            <v>172.54150526688002</v>
          </cell>
        </row>
        <row r="4867">
          <cell r="AL4867">
            <v>170.02961064775999</v>
          </cell>
        </row>
        <row r="4868">
          <cell r="AL4868">
            <v>155.08619095455998</v>
          </cell>
        </row>
        <row r="4869">
          <cell r="AL4869">
            <v>155.21365800917511</v>
          </cell>
        </row>
        <row r="4870">
          <cell r="AL4870">
            <v>116.61163699392</v>
          </cell>
        </row>
        <row r="4871">
          <cell r="AL4871">
            <v>112.81773941324766</v>
          </cell>
        </row>
        <row r="4872">
          <cell r="AL4872">
            <v>106.98111875264001</v>
          </cell>
        </row>
        <row r="4873">
          <cell r="AL4873">
            <v>103.02850000000001</v>
          </cell>
        </row>
        <row r="4874">
          <cell r="AL4874">
            <v>96.201173143079401</v>
          </cell>
        </row>
        <row r="4875">
          <cell r="AL4875">
            <v>78.453876396479998</v>
          </cell>
        </row>
        <row r="4876">
          <cell r="AL4876">
            <v>72.49816116832001</v>
          </cell>
        </row>
        <row r="4877">
          <cell r="AL4877">
            <v>68.554083796480001</v>
          </cell>
        </row>
        <row r="4878">
          <cell r="AL4878">
            <v>53.064088763482658</v>
          </cell>
        </row>
        <row r="4879">
          <cell r="AL4879">
            <v>48.52991412110385</v>
          </cell>
        </row>
        <row r="4880">
          <cell r="AL4880">
            <v>48.52991412110385</v>
          </cell>
        </row>
        <row r="4881">
          <cell r="AL4881">
            <v>48.342667224319996</v>
          </cell>
        </row>
        <row r="4882">
          <cell r="AL4882">
            <v>24.264957060551925</v>
          </cell>
        </row>
        <row r="4883">
          <cell r="AL4883">
            <v>24.143281578326498</v>
          </cell>
        </row>
        <row r="4884">
          <cell r="AL4884">
            <v>12.085666806079999</v>
          </cell>
        </row>
        <row r="4885">
          <cell r="AL4885">
            <v>0</v>
          </cell>
        </row>
        <row r="4886">
          <cell r="AL4886">
            <v>13275979</v>
          </cell>
        </row>
        <row r="4887">
          <cell r="AL4887">
            <v>162918.39999029887</v>
          </cell>
        </row>
        <row r="4888">
          <cell r="AL4888">
            <v>153110.11315325918</v>
          </cell>
        </row>
        <row r="4889">
          <cell r="AL4889">
            <v>38040.1155</v>
          </cell>
        </row>
        <row r="4890">
          <cell r="AL4890">
            <v>26929.235000000001</v>
          </cell>
        </row>
        <row r="4891">
          <cell r="AL4891">
            <v>25819.649802542332</v>
          </cell>
        </row>
        <row r="4892">
          <cell r="AL4892">
            <v>24117.125025087767</v>
          </cell>
        </row>
        <row r="4893">
          <cell r="AL4893">
            <v>23490.006881218702</v>
          </cell>
        </row>
        <row r="4894">
          <cell r="AL4894">
            <v>21314.902894194558</v>
          </cell>
        </row>
        <row r="4895">
          <cell r="AL4895">
            <v>19251.974165991036</v>
          </cell>
        </row>
        <row r="4896">
          <cell r="AL4896">
            <v>18985.093623544642</v>
          </cell>
        </row>
        <row r="4897">
          <cell r="AL4897">
            <v>16296.603216944808</v>
          </cell>
        </row>
        <row r="4898">
          <cell r="AL4898">
            <v>14543.954366484813</v>
          </cell>
        </row>
        <row r="4899">
          <cell r="AL4899">
            <v>14288.227562759716</v>
          </cell>
        </row>
        <row r="4900">
          <cell r="AL4900">
            <v>13091.9355</v>
          </cell>
        </row>
        <row r="4901">
          <cell r="AL4901">
            <v>11423.180259168299</v>
          </cell>
        </row>
        <row r="4902">
          <cell r="AL4902">
            <v>12204.83049624343</v>
          </cell>
        </row>
        <row r="4903">
          <cell r="AL4903">
            <v>10615.28625045536</v>
          </cell>
        </row>
        <row r="4904">
          <cell r="AL4904">
            <v>10593.95021744384</v>
          </cell>
        </row>
        <row r="4905">
          <cell r="AL4905">
            <v>9085.5754364691311</v>
          </cell>
        </row>
        <row r="4906">
          <cell r="AL4906">
            <v>7556.6146494230397</v>
          </cell>
        </row>
        <row r="4907">
          <cell r="AL4907">
            <v>7248.2147500652409</v>
          </cell>
        </row>
        <row r="4908">
          <cell r="AL4908">
            <v>6409.5692399484806</v>
          </cell>
        </row>
        <row r="4909">
          <cell r="AL4909">
            <v>6266.1945960923986</v>
          </cell>
        </row>
        <row r="4910">
          <cell r="AL4910">
            <v>6260.2043146375072</v>
          </cell>
        </row>
        <row r="4911">
          <cell r="AL4911">
            <v>6235.8373362080247</v>
          </cell>
        </row>
        <row r="4912">
          <cell r="AL4912">
            <v>5759.0754330087493</v>
          </cell>
        </row>
        <row r="4913">
          <cell r="AL4913">
            <v>5442.410434600909</v>
          </cell>
        </row>
        <row r="4914">
          <cell r="AL4914">
            <v>4893.3163997287074</v>
          </cell>
        </row>
        <row r="4915">
          <cell r="AL4915">
            <v>4893.3004987083532</v>
          </cell>
        </row>
        <row r="4916">
          <cell r="AL4916">
            <v>4783.8690103945846</v>
          </cell>
        </row>
        <row r="4917">
          <cell r="AL4917">
            <v>4565.8125155571124</v>
          </cell>
        </row>
        <row r="4918">
          <cell r="AL4918">
            <v>4457.4473695185879</v>
          </cell>
        </row>
        <row r="4919">
          <cell r="AL4919">
            <v>4452.0307100513128</v>
          </cell>
        </row>
        <row r="4920">
          <cell r="AL4920">
            <v>4204.1745989705714</v>
          </cell>
        </row>
        <row r="4921">
          <cell r="AL4921">
            <v>4204.1745989705714</v>
          </cell>
        </row>
        <row r="4922">
          <cell r="AL4922">
            <v>3736.6469999999999</v>
          </cell>
        </row>
        <row r="4923">
          <cell r="AL4923">
            <v>3713.8</v>
          </cell>
        </row>
        <row r="4924">
          <cell r="AL4924">
            <v>3770.7619498560075</v>
          </cell>
        </row>
        <row r="4925">
          <cell r="AL4925">
            <v>3762.628971481839</v>
          </cell>
        </row>
        <row r="4926">
          <cell r="AL4926">
            <v>3762.628971481839</v>
          </cell>
        </row>
        <row r="4927">
          <cell r="AL4927">
            <v>3762.628971481839</v>
          </cell>
        </row>
        <row r="4928">
          <cell r="AL4928">
            <v>3684.3459211763989</v>
          </cell>
        </row>
        <row r="4929">
          <cell r="AL4929">
            <v>3580.7945825904003</v>
          </cell>
        </row>
        <row r="4930">
          <cell r="AL4930">
            <v>3548.6309766581949</v>
          </cell>
        </row>
        <row r="4931">
          <cell r="AL4931">
            <v>3491.7480630785508</v>
          </cell>
        </row>
        <row r="4932">
          <cell r="AL4932">
            <v>3491.7480630785508</v>
          </cell>
        </row>
        <row r="4933">
          <cell r="AL4933">
            <v>3333.2748223811031</v>
          </cell>
        </row>
        <row r="4934">
          <cell r="AL4934">
            <v>3241.1756330909157</v>
          </cell>
        </row>
        <row r="4935">
          <cell r="AL4935">
            <v>2945.4960000000001</v>
          </cell>
        </row>
        <row r="4936">
          <cell r="AL4936">
            <v>2884.0116535274924</v>
          </cell>
        </row>
        <row r="4937">
          <cell r="AL4937">
            <v>2884.0116535274924</v>
          </cell>
        </row>
        <row r="4938">
          <cell r="AL4938">
            <v>2655.15</v>
          </cell>
        </row>
        <row r="4939">
          <cell r="AL4939">
            <v>2655.15</v>
          </cell>
        </row>
        <row r="4940">
          <cell r="AL4940">
            <v>2655.15</v>
          </cell>
        </row>
        <row r="4941">
          <cell r="AL4941">
            <v>2655.15</v>
          </cell>
        </row>
        <row r="4942">
          <cell r="AL4942">
            <v>2602.4499999999998</v>
          </cell>
        </row>
        <row r="4943">
          <cell r="AL4943">
            <v>2665.5397216807301</v>
          </cell>
        </row>
        <row r="4944">
          <cell r="AL4944">
            <v>2665.5397216807301</v>
          </cell>
        </row>
        <row r="4945">
          <cell r="AL4945">
            <v>2665.5397216807301</v>
          </cell>
        </row>
        <row r="4946">
          <cell r="AL4946">
            <v>2665.5397216807301</v>
          </cell>
        </row>
        <row r="4947">
          <cell r="AL4947">
            <v>2519.1668526796334</v>
          </cell>
        </row>
        <row r="4948">
          <cell r="AL4948">
            <v>2351.3095591927295</v>
          </cell>
        </row>
        <row r="4949">
          <cell r="AL4949">
            <v>2351.3095591927295</v>
          </cell>
        </row>
        <row r="4950">
          <cell r="AL4950">
            <v>2351.3095591927295</v>
          </cell>
        </row>
        <row r="4951">
          <cell r="AL4951">
            <v>2351.3095591927295</v>
          </cell>
        </row>
        <row r="4952">
          <cell r="AL4952">
            <v>2315.1090584738258</v>
          </cell>
        </row>
        <row r="4953">
          <cell r="AL4953">
            <v>2198.3717042582402</v>
          </cell>
        </row>
        <row r="4954">
          <cell r="AL4954">
            <v>2127.8204265414702</v>
          </cell>
        </row>
        <row r="4955">
          <cell r="AL4955">
            <v>2044.6515000000002</v>
          </cell>
        </row>
        <row r="4956">
          <cell r="AL4956">
            <v>2100.7371292050948</v>
          </cell>
        </row>
        <row r="4957">
          <cell r="AL4957">
            <v>2059.7757046873198</v>
          </cell>
        </row>
        <row r="4958">
          <cell r="AL4958">
            <v>2037.0793967047289</v>
          </cell>
        </row>
        <row r="4959">
          <cell r="AL4959">
            <v>1867.7728370727318</v>
          </cell>
        </row>
        <row r="4960">
          <cell r="AL4960">
            <v>1817.6487640672981</v>
          </cell>
        </row>
        <row r="4961">
          <cell r="AL4961">
            <v>1814.9484235069162</v>
          </cell>
        </row>
        <row r="4962">
          <cell r="AL4962">
            <v>1814.9484235069162</v>
          </cell>
        </row>
        <row r="4963">
          <cell r="AL4963">
            <v>1814.9484235069162</v>
          </cell>
        </row>
        <row r="4964">
          <cell r="AL4964">
            <v>1814.9484235069162</v>
          </cell>
        </row>
        <row r="4965">
          <cell r="AL4965">
            <v>1814.9484235069162</v>
          </cell>
        </row>
        <row r="4966">
          <cell r="AL4966">
            <v>1814.9484235069162</v>
          </cell>
        </row>
        <row r="4967">
          <cell r="AL4967">
            <v>1561.6596746123882</v>
          </cell>
        </row>
        <row r="4968">
          <cell r="AL4968">
            <v>1541.3511961967342</v>
          </cell>
        </row>
        <row r="4969">
          <cell r="AL4969">
            <v>1472.4690000000001</v>
          </cell>
        </row>
        <row r="4970">
          <cell r="AL4970">
            <v>1472.4690000000001</v>
          </cell>
        </row>
        <row r="4971">
          <cell r="AL4971">
            <v>1472.4690000000001</v>
          </cell>
        </row>
        <row r="4972">
          <cell r="AL4972">
            <v>1493.9434420981938</v>
          </cell>
        </row>
        <row r="4973">
          <cell r="AL4973">
            <v>1493.9434420981938</v>
          </cell>
        </row>
        <row r="4974">
          <cell r="AL4974">
            <v>1446.3205</v>
          </cell>
        </row>
        <row r="4975">
          <cell r="AL4975">
            <v>1472.2768042290934</v>
          </cell>
        </row>
        <row r="4976">
          <cell r="AL4976">
            <v>1430.2857095978279</v>
          </cell>
        </row>
        <row r="4977">
          <cell r="AL4977">
            <v>1409.60374889472</v>
          </cell>
        </row>
        <row r="4978">
          <cell r="AL4978">
            <v>1345.4</v>
          </cell>
        </row>
        <row r="4979">
          <cell r="AL4979">
            <v>1365.9453514892477</v>
          </cell>
        </row>
        <row r="4980">
          <cell r="AL4980">
            <v>1290.53</v>
          </cell>
        </row>
        <row r="4981">
          <cell r="AL4981">
            <v>1296.1954256763747</v>
          </cell>
        </row>
        <row r="4982">
          <cell r="AL4982">
            <v>1296.1954256763747</v>
          </cell>
        </row>
        <row r="4983">
          <cell r="AL4983">
            <v>1289.4206067556531</v>
          </cell>
        </row>
        <row r="4984">
          <cell r="AL4984">
            <v>1162.1051417549213</v>
          </cell>
        </row>
        <row r="4985">
          <cell r="AL4985">
            <v>1126.8888660443777</v>
          </cell>
        </row>
        <row r="4986">
          <cell r="AL4986">
            <v>1126.8888660443777</v>
          </cell>
        </row>
        <row r="4987">
          <cell r="AL4987">
            <v>1126.8888660443777</v>
          </cell>
        </row>
        <row r="4988">
          <cell r="AL4988">
            <v>1126.8888660443777</v>
          </cell>
        </row>
        <row r="4989">
          <cell r="AL4989">
            <v>1124.1885254839958</v>
          </cell>
        </row>
        <row r="4990">
          <cell r="AL4990">
            <v>1042.922655128358</v>
          </cell>
        </row>
        <row r="4991">
          <cell r="AL4991">
            <v>1042.922655128358</v>
          </cell>
        </row>
        <row r="4992">
          <cell r="AL4992">
            <v>1042.922655128358</v>
          </cell>
        </row>
        <row r="4993">
          <cell r="AL4993">
            <v>1042.922655128358</v>
          </cell>
        </row>
        <row r="4994">
          <cell r="AL4994">
            <v>1042.922655128358</v>
          </cell>
        </row>
        <row r="4995">
          <cell r="AL4995">
            <v>1042.922655128358</v>
          </cell>
        </row>
        <row r="4996">
          <cell r="AL4996">
            <v>1042.922655128358</v>
          </cell>
        </row>
        <row r="4997">
          <cell r="AL4997">
            <v>1042.922655128358</v>
          </cell>
        </row>
        <row r="4998">
          <cell r="AL4998">
            <v>1042.922655128358</v>
          </cell>
        </row>
        <row r="4999">
          <cell r="AL4999">
            <v>1042.922655128358</v>
          </cell>
        </row>
        <row r="5000">
          <cell r="AL5000">
            <v>1042.922655128358</v>
          </cell>
        </row>
        <row r="5001">
          <cell r="AL5001">
            <v>1042.922655128358</v>
          </cell>
        </row>
        <row r="5002">
          <cell r="AL5002">
            <v>1040.2063362214649</v>
          </cell>
        </row>
        <row r="5003">
          <cell r="AL5003">
            <v>1006.3482199643677</v>
          </cell>
        </row>
        <row r="5004">
          <cell r="AL5004">
            <v>1006.3482199643677</v>
          </cell>
        </row>
        <row r="5005">
          <cell r="AL5005">
            <v>1029.8384669126788</v>
          </cell>
        </row>
        <row r="5006">
          <cell r="AL5006">
            <v>887.60749999999996</v>
          </cell>
        </row>
        <row r="5007">
          <cell r="AL5007">
            <v>897.99905227235445</v>
          </cell>
        </row>
        <row r="5008">
          <cell r="AL5008">
            <v>865.48311712219254</v>
          </cell>
        </row>
        <row r="5009">
          <cell r="AL5009">
            <v>865.48311712219254</v>
          </cell>
        </row>
        <row r="5010">
          <cell r="AL5010">
            <v>865.48311712219254</v>
          </cell>
        </row>
        <row r="5011">
          <cell r="AL5011">
            <v>865.48311712219254</v>
          </cell>
        </row>
        <row r="5012">
          <cell r="AL5012">
            <v>865.48311712219254</v>
          </cell>
        </row>
        <row r="5013">
          <cell r="AL5013">
            <v>846.51681981347417</v>
          </cell>
        </row>
        <row r="5014">
          <cell r="AL5014">
            <v>773.3839278320047</v>
          </cell>
        </row>
        <row r="5015">
          <cell r="AL5015">
            <v>735.25087890870009</v>
          </cell>
        </row>
        <row r="5016">
          <cell r="AL5016">
            <v>708.90800000000002</v>
          </cell>
        </row>
        <row r="5017">
          <cell r="AL5017">
            <v>705.32749999999999</v>
          </cell>
        </row>
        <row r="5018">
          <cell r="AL5018">
            <v>705.31200000000001</v>
          </cell>
        </row>
        <row r="5019">
          <cell r="AL5019">
            <v>721.91767371963567</v>
          </cell>
        </row>
        <row r="5020">
          <cell r="AL5020">
            <v>697.53471694364214</v>
          </cell>
        </row>
        <row r="5021">
          <cell r="AL5021">
            <v>686.70139800909192</v>
          </cell>
        </row>
        <row r="5022">
          <cell r="AL5022">
            <v>659.61810067271642</v>
          </cell>
        </row>
        <row r="5023">
          <cell r="AL5023">
            <v>635.23514389672289</v>
          </cell>
        </row>
        <row r="5024">
          <cell r="AL5024">
            <v>635.23514389672289</v>
          </cell>
        </row>
        <row r="5025">
          <cell r="AL5025">
            <v>610.21950000000004</v>
          </cell>
        </row>
        <row r="5026">
          <cell r="AL5026">
            <v>627.10216552255463</v>
          </cell>
        </row>
        <row r="5027">
          <cell r="AL5027">
            <v>604.10910395424003</v>
          </cell>
        </row>
        <row r="5028">
          <cell r="AL5028">
            <v>604.07736820000764</v>
          </cell>
        </row>
        <row r="5029">
          <cell r="AL5029">
            <v>604.07736820000764</v>
          </cell>
        </row>
        <row r="5030">
          <cell r="AL5030">
            <v>563.11873482463034</v>
          </cell>
        </row>
        <row r="5031">
          <cell r="AL5031">
            <v>547.18100000000004</v>
          </cell>
        </row>
        <row r="5032">
          <cell r="AL5032">
            <v>491.16684236639998</v>
          </cell>
        </row>
        <row r="5033">
          <cell r="AL5033">
            <v>475.50899999999996</v>
          </cell>
        </row>
        <row r="5034">
          <cell r="AL5034">
            <v>456.19600000000003</v>
          </cell>
        </row>
        <row r="5035">
          <cell r="AL5035">
            <v>458.06736351903999</v>
          </cell>
        </row>
        <row r="5036">
          <cell r="AL5036">
            <v>431.11700000000002</v>
          </cell>
        </row>
        <row r="5037">
          <cell r="AL5037">
            <v>416.65550000000002</v>
          </cell>
        </row>
        <row r="5038">
          <cell r="AL5038">
            <v>422.57933018001387</v>
          </cell>
        </row>
        <row r="5039">
          <cell r="AL5039">
            <v>404.97119232474193</v>
          </cell>
        </row>
        <row r="5040">
          <cell r="AL5040">
            <v>404.97119232474193</v>
          </cell>
        </row>
        <row r="5041">
          <cell r="AL5041">
            <v>382.49904462095452</v>
          </cell>
        </row>
        <row r="5042">
          <cell r="AL5042">
            <v>371.11307606764473</v>
          </cell>
        </row>
        <row r="5043">
          <cell r="AL5043">
            <v>311.51384358110749</v>
          </cell>
        </row>
        <row r="5044">
          <cell r="AL5044">
            <v>306.30750287808002</v>
          </cell>
        </row>
        <row r="5045">
          <cell r="AL5045">
            <v>295.60050000000001</v>
          </cell>
        </row>
        <row r="5046">
          <cell r="AL5046">
            <v>302.42216441627113</v>
          </cell>
        </row>
        <row r="5047">
          <cell r="AL5047">
            <v>283.64999999999998</v>
          </cell>
        </row>
        <row r="5048">
          <cell r="AL5048">
            <v>266.82240838946012</v>
          </cell>
        </row>
        <row r="5049">
          <cell r="AL5049">
            <v>251.5805</v>
          </cell>
        </row>
        <row r="5050">
          <cell r="AL5050">
            <v>244.18699999999998</v>
          </cell>
        </row>
        <row r="5051">
          <cell r="AL5051">
            <v>244.18699999999998</v>
          </cell>
        </row>
        <row r="5052">
          <cell r="AL5052">
            <v>247.85611108074167</v>
          </cell>
        </row>
        <row r="5053">
          <cell r="AL5053">
            <v>247.85611108074167</v>
          </cell>
        </row>
        <row r="5054">
          <cell r="AL5054">
            <v>240.46973040792003</v>
          </cell>
        </row>
        <row r="5055">
          <cell r="AL5055">
            <v>231.012</v>
          </cell>
        </row>
        <row r="5056">
          <cell r="AL5056">
            <v>218.92200000000003</v>
          </cell>
        </row>
        <row r="5057">
          <cell r="AL5057">
            <v>213.99799482364446</v>
          </cell>
        </row>
        <row r="5058">
          <cell r="AL5058">
            <v>213.99799482364446</v>
          </cell>
        </row>
        <row r="5059">
          <cell r="AL5059">
            <v>213.99799482364446</v>
          </cell>
        </row>
        <row r="5060">
          <cell r="AL5060">
            <v>213.99799482364446</v>
          </cell>
        </row>
        <row r="5061">
          <cell r="AL5061">
            <v>213.99799482364446</v>
          </cell>
        </row>
        <row r="5062">
          <cell r="AL5062">
            <v>213.99799482364446</v>
          </cell>
        </row>
        <row r="5063">
          <cell r="AL5063">
            <v>213.99799482364446</v>
          </cell>
        </row>
        <row r="5064">
          <cell r="AL5064">
            <v>213.99799482364446</v>
          </cell>
        </row>
        <row r="5065">
          <cell r="AL5065">
            <v>213.99799482364446</v>
          </cell>
        </row>
        <row r="5066">
          <cell r="AL5066">
            <v>207.2231759029228</v>
          </cell>
        </row>
        <row r="5067">
          <cell r="AL5067">
            <v>204.71457550067444</v>
          </cell>
        </row>
        <row r="5068">
          <cell r="AL5068">
            <v>198.61964524466194</v>
          </cell>
        </row>
        <row r="5069">
          <cell r="AL5069">
            <v>199.10617587526571</v>
          </cell>
        </row>
        <row r="5070">
          <cell r="AL5070">
            <v>184.37233100727366</v>
          </cell>
        </row>
        <row r="5071">
          <cell r="AL5071">
            <v>176.08137855271875</v>
          </cell>
        </row>
        <row r="5072">
          <cell r="AL5072">
            <v>158.96250048121732</v>
          </cell>
        </row>
        <row r="5073">
          <cell r="AL5073">
            <v>148.5985</v>
          </cell>
        </row>
        <row r="5074">
          <cell r="AL5074">
            <v>150.65108386975999</v>
          </cell>
        </row>
        <row r="5075">
          <cell r="AL5075">
            <v>139.50694338872842</v>
          </cell>
        </row>
        <row r="5076">
          <cell r="AL5076">
            <v>132.34042330470001</v>
          </cell>
        </row>
        <row r="5077">
          <cell r="AL5077">
            <v>131.37396501456021</v>
          </cell>
        </row>
        <row r="5078">
          <cell r="AL5078">
            <v>131.37396501456021</v>
          </cell>
        </row>
        <row r="5079">
          <cell r="AL5079">
            <v>131.37396501456021</v>
          </cell>
        </row>
        <row r="5080">
          <cell r="AL5080">
            <v>111.01755155937295</v>
          </cell>
        </row>
        <row r="5081">
          <cell r="AL5081">
            <v>105.18545508280829</v>
          </cell>
        </row>
        <row r="5082">
          <cell r="AL5082">
            <v>114.9189504983614</v>
          </cell>
        </row>
        <row r="5083">
          <cell r="AL5083">
            <v>98.57025495968</v>
          </cell>
        </row>
        <row r="5084">
          <cell r="AL5084">
            <v>85.324370369466251</v>
          </cell>
        </row>
        <row r="5085">
          <cell r="AL5085">
            <v>85.324370369466251</v>
          </cell>
        </row>
        <row r="5086">
          <cell r="AL5086">
            <v>80.714242669080008</v>
          </cell>
        </row>
        <row r="5087">
          <cell r="AL5087">
            <v>67.716232514194374</v>
          </cell>
        </row>
        <row r="5088">
          <cell r="AL5088">
            <v>44.691435191647393</v>
          </cell>
        </row>
        <row r="5089">
          <cell r="AL5089">
            <v>41.404892570240001</v>
          </cell>
        </row>
        <row r="5090">
          <cell r="AL5090">
            <v>0</v>
          </cell>
        </row>
        <row r="5091">
          <cell r="AL5091">
            <v>0</v>
          </cell>
        </row>
        <row r="5092">
          <cell r="AL5092">
            <v>0</v>
          </cell>
        </row>
        <row r="5093">
          <cell r="AL5093">
            <v>7046950.2785445675</v>
          </cell>
        </row>
        <row r="5094">
          <cell r="AL5094">
            <v>7143154.5384412603</v>
          </cell>
        </row>
        <row r="5095">
          <cell r="AL5095">
            <v>5066473.4531158432</v>
          </cell>
        </row>
        <row r="5096">
          <cell r="AL5096">
            <v>4308171.451523304</v>
          </cell>
        </row>
        <row r="5097">
          <cell r="AL5097">
            <v>3127933.1061972221</v>
          </cell>
        </row>
        <row r="5098">
          <cell r="AL5098">
            <v>2000675.7091993955</v>
          </cell>
        </row>
        <row r="5099">
          <cell r="AL5099">
            <v>1999863.5965596111</v>
          </cell>
        </row>
        <row r="5100">
          <cell r="AL5100">
            <v>1999863.5965596111</v>
          </cell>
        </row>
        <row r="5101">
          <cell r="AL5101">
            <v>1890826.1326547542</v>
          </cell>
        </row>
        <row r="5102">
          <cell r="AL5102">
            <v>1871446.6309119877</v>
          </cell>
        </row>
        <row r="5103">
          <cell r="AL5103">
            <v>1110446.5562855978</v>
          </cell>
        </row>
        <row r="5104">
          <cell r="AL5104">
            <v>1260000</v>
          </cell>
        </row>
        <row r="5105">
          <cell r="AL5105">
            <v>989719.7797378432</v>
          </cell>
        </row>
        <row r="5106">
          <cell r="AL5106">
            <v>989484.68903486116</v>
          </cell>
        </row>
        <row r="5107">
          <cell r="AL5107">
            <v>789526.16424330545</v>
          </cell>
        </row>
        <row r="5108">
          <cell r="AL5108">
            <v>595421.19484767877</v>
          </cell>
        </row>
        <row r="5109">
          <cell r="AL5109">
            <v>517617.13451527746</v>
          </cell>
        </row>
        <row r="5110">
          <cell r="AL5110">
            <v>484300.56899999996</v>
          </cell>
        </row>
        <row r="5111">
          <cell r="AL5111">
            <v>400294.37823597196</v>
          </cell>
        </row>
        <row r="5112">
          <cell r="AL5112">
            <v>332116.27563752671</v>
          </cell>
        </row>
        <row r="5113">
          <cell r="AL5113">
            <v>332116.27563752671</v>
          </cell>
        </row>
        <row r="5114">
          <cell r="AL5114">
            <v>332116.27563752671</v>
          </cell>
        </row>
        <row r="5115">
          <cell r="AL5115">
            <v>192654.87053635501</v>
          </cell>
        </row>
        <row r="5116">
          <cell r="AL5116">
            <v>178937.34820811916</v>
          </cell>
        </row>
        <row r="5117">
          <cell r="AL5117">
            <v>160803.91516861599</v>
          </cell>
        </row>
        <row r="5118">
          <cell r="AL5118">
            <v>153258.54753007251</v>
          </cell>
        </row>
        <row r="5119">
          <cell r="AL5119">
            <v>150584.25167450367</v>
          </cell>
        </row>
        <row r="5120">
          <cell r="AL5120">
            <v>128345.3173684139</v>
          </cell>
        </row>
        <row r="5121">
          <cell r="AL5121">
            <v>112381.95854630535</v>
          </cell>
        </row>
        <row r="5122">
          <cell r="AL5122">
            <v>110704.96716657557</v>
          </cell>
        </row>
        <row r="5123">
          <cell r="AL5123">
            <v>110704.96716657557</v>
          </cell>
        </row>
        <row r="5124">
          <cell r="AL5124">
            <v>110704.96716657557</v>
          </cell>
        </row>
        <row r="5125">
          <cell r="AL5125">
            <v>108443.05645611265</v>
          </cell>
        </row>
        <row r="5126">
          <cell r="AL5126">
            <v>108090.90967735373</v>
          </cell>
        </row>
        <row r="5127">
          <cell r="AL5127">
            <v>106332.84416742646</v>
          </cell>
        </row>
        <row r="5128">
          <cell r="AL5128">
            <v>105836.09335274175</v>
          </cell>
        </row>
        <row r="5129">
          <cell r="AL5129">
            <v>99790.494210095319</v>
          </cell>
        </row>
        <row r="5130">
          <cell r="AL5130">
            <v>68655.901183412483</v>
          </cell>
        </row>
        <row r="5131">
          <cell r="AL5131">
            <v>62996.187980523122</v>
          </cell>
        </row>
        <row r="5132">
          <cell r="AL5132">
            <v>59710.369391711683</v>
          </cell>
        </row>
        <row r="5133">
          <cell r="AL5133">
            <v>37726.842425147202</v>
          </cell>
        </row>
        <row r="5134">
          <cell r="AL5134">
            <v>34467.482457992381</v>
          </cell>
        </row>
        <row r="5135">
          <cell r="AL5135">
            <v>28865.170582604387</v>
          </cell>
        </row>
        <row r="5136">
          <cell r="AL5136">
            <v>28673.89379651958</v>
          </cell>
        </row>
        <row r="5137">
          <cell r="AL5137">
            <v>27512.459745318123</v>
          </cell>
        </row>
        <row r="5138">
          <cell r="AL5138">
            <v>26511.343629104962</v>
          </cell>
        </row>
        <row r="5139">
          <cell r="AL5139">
            <v>26139.214368703862</v>
          </cell>
        </row>
        <row r="5140">
          <cell r="AL5140">
            <v>25692.812937268798</v>
          </cell>
        </row>
        <row r="5141">
          <cell r="AL5141">
            <v>25074.923322015358</v>
          </cell>
        </row>
        <row r="5142">
          <cell r="AL5142">
            <v>19951.458241209035</v>
          </cell>
        </row>
        <row r="5143">
          <cell r="AL5143">
            <v>18803.65371958158</v>
          </cell>
        </row>
        <row r="5144">
          <cell r="AL5144">
            <v>17977.429399837249</v>
          </cell>
        </row>
        <row r="5145">
          <cell r="AL5145">
            <v>16112.189650692799</v>
          </cell>
        </row>
        <row r="5146">
          <cell r="AL5146">
            <v>16054.515288954586</v>
          </cell>
        </row>
        <row r="5147">
          <cell r="AL5147">
            <v>14077.306756627084</v>
          </cell>
        </row>
        <row r="5148">
          <cell r="AL5148">
            <v>13332.321823144945</v>
          </cell>
        </row>
        <row r="5149">
          <cell r="AL5149">
            <v>12647.23056135648</v>
          </cell>
        </row>
        <row r="5150">
          <cell r="AL5150">
            <v>12465.882200592639</v>
          </cell>
        </row>
        <row r="5151">
          <cell r="AL5151">
            <v>12015.303911285659</v>
          </cell>
        </row>
        <row r="5152">
          <cell r="AL5152">
            <v>11609.43669142504</v>
          </cell>
        </row>
        <row r="5153">
          <cell r="AL5153">
            <v>11330.383909206721</v>
          </cell>
        </row>
        <row r="5154">
          <cell r="AL5154">
            <v>8776.7619334484043</v>
          </cell>
        </row>
        <row r="5155">
          <cell r="AL5155">
            <v>8688.0341752720669</v>
          </cell>
        </row>
        <row r="5156">
          <cell r="AL5156">
            <v>8494.5289201811192</v>
          </cell>
        </row>
        <row r="5157">
          <cell r="AL5157">
            <v>8268.8422545524136</v>
          </cell>
        </row>
        <row r="5158">
          <cell r="AL5158">
            <v>8245.8174572298667</v>
          </cell>
        </row>
        <row r="5159">
          <cell r="AL5159">
            <v>7892.4789730876792</v>
          </cell>
        </row>
        <row r="5160">
          <cell r="AL5160">
            <v>7912.6209974331487</v>
          </cell>
        </row>
        <row r="5161">
          <cell r="AL5161">
            <v>7638.7274891644793</v>
          </cell>
        </row>
        <row r="5162">
          <cell r="AL5162">
            <v>6607.9135646479999</v>
          </cell>
        </row>
        <row r="5163">
          <cell r="AL5163">
            <v>6355.6510095318399</v>
          </cell>
        </row>
        <row r="5164">
          <cell r="AL5164">
            <v>6375.6478681804647</v>
          </cell>
        </row>
        <row r="5165">
          <cell r="AL5165">
            <v>6184.1745000000001</v>
          </cell>
        </row>
        <row r="5166">
          <cell r="AL5166">
            <v>5965.3457464012799</v>
          </cell>
        </row>
        <row r="5167">
          <cell r="AL5167">
            <v>5840.0856498202083</v>
          </cell>
        </row>
        <row r="5168">
          <cell r="AL5168">
            <v>5749.5842951811346</v>
          </cell>
        </row>
        <row r="5169">
          <cell r="AL5169">
            <v>5698.76413126848</v>
          </cell>
        </row>
        <row r="5170">
          <cell r="AL5170">
            <v>5559.8660811734399</v>
          </cell>
        </row>
        <row r="5171">
          <cell r="AL5171">
            <v>5476.7089355049784</v>
          </cell>
        </row>
        <row r="5172">
          <cell r="AL5172">
            <v>5309.7575000000006</v>
          </cell>
        </row>
        <row r="5173">
          <cell r="AL5173">
            <v>5367.0973196662399</v>
          </cell>
        </row>
        <row r="5174">
          <cell r="AL5174">
            <v>5037.5688632656002</v>
          </cell>
        </row>
        <row r="5175">
          <cell r="AL5175">
            <v>4878.6845185916663</v>
          </cell>
        </row>
        <row r="5176">
          <cell r="AL5176">
            <v>4697.0001581574406</v>
          </cell>
        </row>
        <row r="5177">
          <cell r="AL5177">
            <v>4491.0211134048004</v>
          </cell>
        </row>
        <row r="5178">
          <cell r="AL5178">
            <v>4403.2807748458372</v>
          </cell>
        </row>
        <row r="5179">
          <cell r="AL5179">
            <v>4403.2807748458372</v>
          </cell>
        </row>
        <row r="5180">
          <cell r="AL5180">
            <v>4087.5214066969597</v>
          </cell>
        </row>
        <row r="5181">
          <cell r="AL5181">
            <v>3974.8855264111999</v>
          </cell>
        </row>
        <row r="5182">
          <cell r="AL5182">
            <v>3970.9414490393601</v>
          </cell>
        </row>
        <row r="5183">
          <cell r="AL5183">
            <v>3786.4726736480002</v>
          </cell>
        </row>
        <row r="5184">
          <cell r="AL5184">
            <v>3613.6618940224002</v>
          </cell>
        </row>
        <row r="5185">
          <cell r="AL5185">
            <v>3604.9183971980801</v>
          </cell>
        </row>
        <row r="5186">
          <cell r="AL5186">
            <v>3548.2808900052696</v>
          </cell>
        </row>
        <row r="5187">
          <cell r="AL5187">
            <v>3160.0137979199999</v>
          </cell>
        </row>
        <row r="5188">
          <cell r="AL5188">
            <v>3161.2519438422132</v>
          </cell>
        </row>
        <row r="5189">
          <cell r="AL5189">
            <v>3127.393827585116</v>
          </cell>
        </row>
        <row r="5190">
          <cell r="AL5190">
            <v>3067.6843722153599</v>
          </cell>
        </row>
        <row r="5191">
          <cell r="AL5191">
            <v>2880.6402224136427</v>
          </cell>
        </row>
        <row r="5192">
          <cell r="AL5192">
            <v>2868.7043975698239</v>
          </cell>
        </row>
        <row r="5193">
          <cell r="AL5193">
            <v>2772.7814304124799</v>
          </cell>
        </row>
        <row r="5194">
          <cell r="AL5194">
            <v>2712.28973770944</v>
          </cell>
        </row>
        <row r="5195">
          <cell r="AL5195">
            <v>2602.4499999999998</v>
          </cell>
        </row>
        <row r="5196">
          <cell r="AL5196">
            <v>2653.8413621990403</v>
          </cell>
        </row>
        <row r="5197">
          <cell r="AL5197">
            <v>2488.1757640092433</v>
          </cell>
        </row>
        <row r="5198">
          <cell r="AL5198">
            <v>2436.4260770348801</v>
          </cell>
        </row>
        <row r="5199">
          <cell r="AL5199">
            <v>2277.9818764304</v>
          </cell>
        </row>
        <row r="5200">
          <cell r="AL5200">
            <v>2188.99462070752</v>
          </cell>
        </row>
        <row r="5201">
          <cell r="AL5201">
            <v>2182.0029995607324</v>
          </cell>
        </row>
        <row r="5202">
          <cell r="AL5202">
            <v>2128.6296453497598</v>
          </cell>
        </row>
        <row r="5203">
          <cell r="AL5203">
            <v>2081.5541515782402</v>
          </cell>
        </row>
        <row r="5204">
          <cell r="AL5204">
            <v>2093.962310284373</v>
          </cell>
        </row>
        <row r="5205">
          <cell r="AL5205">
            <v>2059.7757046873198</v>
          </cell>
        </row>
        <row r="5206">
          <cell r="AL5206">
            <v>1886.7391343814502</v>
          </cell>
        </row>
        <row r="5207">
          <cell r="AL5207">
            <v>1886.7391343814502</v>
          </cell>
        </row>
        <row r="5208">
          <cell r="AL5208">
            <v>1853.4629300742401</v>
          </cell>
        </row>
        <row r="5209">
          <cell r="AL5209">
            <v>1833.4574291881599</v>
          </cell>
        </row>
        <row r="5210">
          <cell r="AL5210">
            <v>1796.5290816613876</v>
          </cell>
        </row>
        <row r="5211">
          <cell r="AL5211">
            <v>1748.5092888460802</v>
          </cell>
        </row>
        <row r="5212">
          <cell r="AL5212">
            <v>1715.9429311091199</v>
          </cell>
        </row>
        <row r="5213">
          <cell r="AL5213">
            <v>1665.3045000000002</v>
          </cell>
        </row>
        <row r="5214">
          <cell r="AL5214">
            <v>1647.0000233283656</v>
          </cell>
        </row>
        <row r="5215">
          <cell r="AL5215">
            <v>1615.8422476316505</v>
          </cell>
        </row>
        <row r="5216">
          <cell r="AL5216">
            <v>1577.8582497500443</v>
          </cell>
        </row>
        <row r="5217">
          <cell r="AL5217">
            <v>1504.07152980096</v>
          </cell>
        </row>
        <row r="5218">
          <cell r="AL5218">
            <v>1504.7767610327439</v>
          </cell>
        </row>
        <row r="5219">
          <cell r="AL5219">
            <v>1482.6087794441601</v>
          </cell>
        </row>
        <row r="5220">
          <cell r="AL5220">
            <v>1382.0419999999999</v>
          </cell>
        </row>
        <row r="5221">
          <cell r="AL5221">
            <v>1407.260912275281</v>
          </cell>
        </row>
        <row r="5222">
          <cell r="AL5222">
            <v>1352.5175848460799</v>
          </cell>
        </row>
        <row r="5223">
          <cell r="AL5223">
            <v>1342.3326782192</v>
          </cell>
        </row>
        <row r="5224">
          <cell r="AL5224">
            <v>1336.37696299104</v>
          </cell>
        </row>
        <row r="5225">
          <cell r="AL5225">
            <v>1199.062879712</v>
          </cell>
        </row>
        <row r="5226">
          <cell r="AL5226">
            <v>1188.7889804285185</v>
          </cell>
        </row>
        <row r="5227">
          <cell r="AL5227">
            <v>1106.5803876287237</v>
          </cell>
        </row>
        <row r="5228">
          <cell r="AL5228">
            <v>1084.8977714131122</v>
          </cell>
        </row>
        <row r="5229">
          <cell r="AL5229">
            <v>1084.8977714131122</v>
          </cell>
        </row>
        <row r="5230">
          <cell r="AL5230">
            <v>1084.8977714131122</v>
          </cell>
        </row>
        <row r="5231">
          <cell r="AL5231">
            <v>1084.8977714131122</v>
          </cell>
        </row>
        <row r="5232">
          <cell r="AL5232">
            <v>1065.3842647536301</v>
          </cell>
        </row>
        <row r="5233">
          <cell r="AL5233">
            <v>1040.98329868632</v>
          </cell>
        </row>
        <row r="5234">
          <cell r="AL5234">
            <v>1033.9501788121599</v>
          </cell>
        </row>
        <row r="5235">
          <cell r="AL5235">
            <v>992.79858212292436</v>
          </cell>
        </row>
        <row r="5236">
          <cell r="AL5236">
            <v>943.08200000000011</v>
          </cell>
        </row>
        <row r="5237">
          <cell r="AL5237">
            <v>914.43988254495991</v>
          </cell>
        </row>
        <row r="5238">
          <cell r="AL5238">
            <v>913.39446444639998</v>
          </cell>
        </row>
        <row r="5239">
          <cell r="AL5239">
            <v>901.41426311286</v>
          </cell>
        </row>
        <row r="5240">
          <cell r="AL5240">
            <v>826.58399999999995</v>
          </cell>
        </row>
        <row r="5241">
          <cell r="AL5241">
            <v>780.15874675272642</v>
          </cell>
        </row>
        <row r="5242">
          <cell r="AL5242">
            <v>702.12236984292008</v>
          </cell>
        </row>
        <row r="5243">
          <cell r="AL5243">
            <v>688.99388562368006</v>
          </cell>
        </row>
        <row r="5244">
          <cell r="AL5244">
            <v>659.38550000000009</v>
          </cell>
        </row>
        <row r="5245">
          <cell r="AL5245">
            <v>675.8680790745417</v>
          </cell>
        </row>
        <row r="5246">
          <cell r="AL5246">
            <v>675.8680790745417</v>
          </cell>
        </row>
        <row r="5247">
          <cell r="AL5247">
            <v>655.20787343839993</v>
          </cell>
        </row>
        <row r="5248">
          <cell r="AL5248">
            <v>579.69441142401411</v>
          </cell>
        </row>
        <row r="5249">
          <cell r="AL5249">
            <v>579.69441142401411</v>
          </cell>
        </row>
        <row r="5250">
          <cell r="AL5250">
            <v>579.69441142401411</v>
          </cell>
        </row>
        <row r="5251">
          <cell r="AL5251">
            <v>496.88028699803999</v>
          </cell>
        </row>
        <row r="5252">
          <cell r="AL5252">
            <v>498.18886587070944</v>
          </cell>
        </row>
        <row r="5253">
          <cell r="AL5253">
            <v>491.16684236639998</v>
          </cell>
        </row>
        <row r="5254">
          <cell r="AL5254">
            <v>484.59949631545248</v>
          </cell>
        </row>
        <row r="5255">
          <cell r="AL5255">
            <v>457.27538011104002</v>
          </cell>
        </row>
        <row r="5256">
          <cell r="AL5256">
            <v>401.64646553311997</v>
          </cell>
        </row>
        <row r="5257">
          <cell r="AL5257">
            <v>368.57323841504001</v>
          </cell>
        </row>
        <row r="5258">
          <cell r="AL5258">
            <v>358.92159767964802</v>
          </cell>
        </row>
        <row r="5259">
          <cell r="AL5259">
            <v>358.92159767964802</v>
          </cell>
        </row>
        <row r="5260">
          <cell r="AL5260">
            <v>358.92159767964802</v>
          </cell>
        </row>
        <row r="5261">
          <cell r="AL5261">
            <v>358.92159767964802</v>
          </cell>
        </row>
        <row r="5262">
          <cell r="AL5262">
            <v>358.92159767964802</v>
          </cell>
        </row>
        <row r="5263">
          <cell r="AL5263">
            <v>340.23413251941651</v>
          </cell>
        </row>
        <row r="5264">
          <cell r="AL5264">
            <v>333.80516680384</v>
          </cell>
        </row>
        <row r="5265">
          <cell r="AL5265">
            <v>300.58938267232003</v>
          </cell>
        </row>
        <row r="5266">
          <cell r="AL5266">
            <v>296.62202463272871</v>
          </cell>
        </row>
        <row r="5267">
          <cell r="AL5267">
            <v>296.62202463272871</v>
          </cell>
        </row>
        <row r="5268">
          <cell r="AL5268">
            <v>296.62202463272871</v>
          </cell>
        </row>
        <row r="5269">
          <cell r="AL5269">
            <v>296.62202463272871</v>
          </cell>
        </row>
        <row r="5270">
          <cell r="AL5270">
            <v>296.62202463272871</v>
          </cell>
        </row>
        <row r="5271">
          <cell r="AL5271">
            <v>287.14686515162509</v>
          </cell>
        </row>
        <row r="5272">
          <cell r="AL5272">
            <v>287.14686515162509</v>
          </cell>
        </row>
        <row r="5273">
          <cell r="AL5273">
            <v>234.17432675671577</v>
          </cell>
        </row>
        <row r="5274">
          <cell r="AL5274">
            <v>230.24797322546976</v>
          </cell>
        </row>
        <row r="5275">
          <cell r="AL5275">
            <v>230.24797322546976</v>
          </cell>
        </row>
        <row r="5276">
          <cell r="AL5276">
            <v>230.24797322546976</v>
          </cell>
        </row>
        <row r="5277">
          <cell r="AL5277">
            <v>230.24797322546976</v>
          </cell>
        </row>
        <row r="5278">
          <cell r="AL5278">
            <v>230.24797322546976</v>
          </cell>
        </row>
        <row r="5279">
          <cell r="AL5279">
            <v>230.24797322546976</v>
          </cell>
        </row>
        <row r="5280">
          <cell r="AL5280">
            <v>226.18947321164123</v>
          </cell>
        </row>
        <row r="5281">
          <cell r="AL5281">
            <v>224.83131375819468</v>
          </cell>
        </row>
        <row r="5282">
          <cell r="AL5282">
            <v>224.83131375819468</v>
          </cell>
        </row>
        <row r="5283">
          <cell r="AL5283">
            <v>224.83131375819468</v>
          </cell>
        </row>
        <row r="5284">
          <cell r="AL5284">
            <v>224.83131375819468</v>
          </cell>
        </row>
        <row r="5285">
          <cell r="AL5285">
            <v>224.83131375819468</v>
          </cell>
        </row>
        <row r="5286">
          <cell r="AL5286">
            <v>173.55350000000001</v>
          </cell>
        </row>
        <row r="5287">
          <cell r="AL5287">
            <v>111.06548659890635</v>
          </cell>
        </row>
        <row r="5288">
          <cell r="AL5288">
            <v>96.254999999999995</v>
          </cell>
        </row>
        <row r="5289">
          <cell r="AL5289">
            <v>90.704879276340009</v>
          </cell>
        </row>
        <row r="5290">
          <cell r="AL5290">
            <v>85.324370369466251</v>
          </cell>
        </row>
        <row r="5291">
          <cell r="AL5291">
            <v>74.491051434916031</v>
          </cell>
        </row>
        <row r="5292">
          <cell r="AL5292">
            <v>74.491051434916031</v>
          </cell>
        </row>
        <row r="5293">
          <cell r="AL5293">
            <v>74.491051434916031</v>
          </cell>
        </row>
        <row r="5294">
          <cell r="AL5294">
            <v>74.491051434916031</v>
          </cell>
        </row>
        <row r="5295">
          <cell r="AL5295">
            <v>58.828527546240004</v>
          </cell>
        </row>
        <row r="5296">
          <cell r="AL5296">
            <v>41.664000000000001</v>
          </cell>
        </row>
        <row r="5297">
          <cell r="AL5297">
            <v>24.171333612159998</v>
          </cell>
        </row>
        <row r="5298">
          <cell r="AL5298">
            <v>19.285864238941155</v>
          </cell>
        </row>
        <row r="5299">
          <cell r="AL5299">
            <v>0</v>
          </cell>
        </row>
        <row r="5300">
          <cell r="AL5300">
            <v>0</v>
          </cell>
        </row>
        <row r="5301">
          <cell r="AL5301">
            <v>0</v>
          </cell>
        </row>
        <row r="5302">
          <cell r="AL5302">
            <v>640132.80557831237</v>
          </cell>
        </row>
        <row r="5303">
          <cell r="AL5303">
            <v>621727.57704164344</v>
          </cell>
        </row>
        <row r="5304">
          <cell r="AL5304">
            <v>362443.45565442607</v>
          </cell>
        </row>
        <row r="5305">
          <cell r="AL5305">
            <v>360484.43859760725</v>
          </cell>
        </row>
        <row r="5306">
          <cell r="AL5306">
            <v>354108.40800165542</v>
          </cell>
        </row>
        <row r="5307">
          <cell r="AL5307">
            <v>326098.89279788535</v>
          </cell>
        </row>
        <row r="5308">
          <cell r="AL5308">
            <v>161950.12889827005</v>
          </cell>
        </row>
        <row r="5309">
          <cell r="AL5309">
            <v>141512.38732484801</v>
          </cell>
        </row>
        <row r="5310">
          <cell r="AL5310">
            <v>112176.20938099398</v>
          </cell>
        </row>
        <row r="5311">
          <cell r="AL5311">
            <v>42987.152796076611</v>
          </cell>
        </row>
        <row r="5312">
          <cell r="AL5312">
            <v>37605.20961334656</v>
          </cell>
        </row>
        <row r="5313">
          <cell r="AL5313">
            <v>27900</v>
          </cell>
        </row>
        <row r="5314">
          <cell r="AL5314">
            <v>21656.10813874958</v>
          </cell>
        </row>
        <row r="5315">
          <cell r="AL5315">
            <v>15385.370637503042</v>
          </cell>
        </row>
        <row r="5316">
          <cell r="AL5316">
            <v>14371.947466292431</v>
          </cell>
        </row>
        <row r="5317">
          <cell r="AL5317">
            <v>13748.552277160461</v>
          </cell>
        </row>
        <row r="5318">
          <cell r="AL5318">
            <v>11803.868043635488</v>
          </cell>
        </row>
        <row r="5319">
          <cell r="AL5319">
            <v>8237.6844788556991</v>
          </cell>
        </row>
        <row r="5320">
          <cell r="AL5320">
            <v>7227.4535206891251</v>
          </cell>
        </row>
        <row r="5321">
          <cell r="AL5321">
            <v>6639.9829999999993</v>
          </cell>
        </row>
        <row r="5322">
          <cell r="AL5322">
            <v>6233.1210173011323</v>
          </cell>
        </row>
        <row r="5323">
          <cell r="AL5323">
            <v>6029.9563414120375</v>
          </cell>
        </row>
        <row r="5324">
          <cell r="AL5324">
            <v>5885.032738556034</v>
          </cell>
        </row>
        <row r="5325">
          <cell r="AL5325">
            <v>5114.610899998499</v>
          </cell>
        </row>
        <row r="5326">
          <cell r="AL5326">
            <v>4805.5516266101968</v>
          </cell>
        </row>
        <row r="5327">
          <cell r="AL5327">
            <v>4393.3853988665596</v>
          </cell>
        </row>
        <row r="5328">
          <cell r="AL5328">
            <v>4176.2869070655997</v>
          </cell>
        </row>
        <row r="5329">
          <cell r="AL5329">
            <v>3410</v>
          </cell>
        </row>
        <row r="5330">
          <cell r="AL5330">
            <v>3236.1055000000001</v>
          </cell>
        </row>
        <row r="5331">
          <cell r="AL5331">
            <v>3270.267450131947</v>
          </cell>
        </row>
        <row r="5332">
          <cell r="AL5332">
            <v>3243.0770177510399</v>
          </cell>
        </row>
        <row r="5333">
          <cell r="AL5333">
            <v>3191.4555392175998</v>
          </cell>
        </row>
        <row r="5334">
          <cell r="AL5334">
            <v>3139.585305973113</v>
          </cell>
        </row>
        <row r="5335">
          <cell r="AL5335">
            <v>3055.6190950570931</v>
          </cell>
        </row>
        <row r="5336">
          <cell r="AL5336">
            <v>3055.6190950570931</v>
          </cell>
        </row>
        <row r="5337">
          <cell r="AL5337">
            <v>2880.6402224136427</v>
          </cell>
        </row>
        <row r="5338">
          <cell r="AL5338">
            <v>2656.3744999999999</v>
          </cell>
        </row>
        <row r="5339">
          <cell r="AL5339">
            <v>2602.4499999999998</v>
          </cell>
        </row>
        <row r="5340">
          <cell r="AL5340">
            <v>2400.0594943982051</v>
          </cell>
        </row>
        <row r="5341">
          <cell r="AL5341">
            <v>2400.0594943982051</v>
          </cell>
        </row>
        <row r="5342">
          <cell r="AL5342">
            <v>2268.4147168617596</v>
          </cell>
        </row>
        <row r="5343">
          <cell r="AL5343">
            <v>2183.98928556896</v>
          </cell>
        </row>
        <row r="5344">
          <cell r="AL5344">
            <v>2059.7757046873198</v>
          </cell>
        </row>
        <row r="5345">
          <cell r="AL5345">
            <v>1950.3858595452798</v>
          </cell>
        </row>
        <row r="5346">
          <cell r="AL5346">
            <v>1947.18624657696</v>
          </cell>
        </row>
        <row r="5347">
          <cell r="AL5347">
            <v>1913.4794327324801</v>
          </cell>
        </row>
        <row r="5348">
          <cell r="AL5348">
            <v>1973.7857158954459</v>
          </cell>
        </row>
        <row r="5349">
          <cell r="AL5349">
            <v>1844.7480397501847</v>
          </cell>
        </row>
        <row r="5350">
          <cell r="AL5350">
            <v>1844.7480397501847</v>
          </cell>
        </row>
        <row r="5351">
          <cell r="AL5351">
            <v>1804.7242711459198</v>
          </cell>
        </row>
        <row r="5352">
          <cell r="AL5352">
            <v>1744.31177678368</v>
          </cell>
        </row>
        <row r="5353">
          <cell r="AL5353">
            <v>1664.2505000000001</v>
          </cell>
        </row>
        <row r="5354">
          <cell r="AL5354">
            <v>1801.8450567773568</v>
          </cell>
        </row>
        <row r="5355">
          <cell r="AL5355">
            <v>1616.4222960598399</v>
          </cell>
        </row>
        <row r="5356">
          <cell r="AL5356">
            <v>1552.4166171832794</v>
          </cell>
        </row>
        <row r="5357">
          <cell r="AL5357">
            <v>1535.7523478520486</v>
          </cell>
        </row>
        <row r="5358">
          <cell r="AL5358">
            <v>1535.7523478520486</v>
          </cell>
        </row>
        <row r="5359">
          <cell r="AL5359">
            <v>1535.7523478520486</v>
          </cell>
        </row>
        <row r="5360">
          <cell r="AL5360">
            <v>1535.7523478520486</v>
          </cell>
        </row>
        <row r="5361">
          <cell r="AL5361">
            <v>1514.2678988603589</v>
          </cell>
        </row>
        <row r="5362">
          <cell r="AL5362">
            <v>1492.5852826447472</v>
          </cell>
        </row>
        <row r="5363">
          <cell r="AL5363">
            <v>1447.8938474530999</v>
          </cell>
        </row>
        <row r="5364">
          <cell r="AL5364">
            <v>1404.544593368388</v>
          </cell>
        </row>
        <row r="5365">
          <cell r="AL5365">
            <v>1077.808</v>
          </cell>
        </row>
        <row r="5366">
          <cell r="AL5366">
            <v>1051.039655156015</v>
          </cell>
        </row>
        <row r="5367">
          <cell r="AL5367">
            <v>1051.039655156015</v>
          </cell>
        </row>
        <row r="5368">
          <cell r="AL5368">
            <v>958.923</v>
          </cell>
        </row>
        <row r="5369">
          <cell r="AL5369">
            <v>943.08200000000011</v>
          </cell>
        </row>
        <row r="5370">
          <cell r="AL5370">
            <v>922.6065000000001</v>
          </cell>
        </row>
        <row r="5371">
          <cell r="AL5371">
            <v>916.5818692648055</v>
          </cell>
        </row>
        <row r="5372">
          <cell r="AL5372">
            <v>911.10129641148603</v>
          </cell>
        </row>
        <row r="5373">
          <cell r="AL5373">
            <v>901.18208029504012</v>
          </cell>
        </row>
        <row r="5374">
          <cell r="AL5374">
            <v>859.88806540192002</v>
          </cell>
        </row>
        <row r="5375">
          <cell r="AL5375">
            <v>803.73329950728009</v>
          </cell>
        </row>
        <row r="5376">
          <cell r="AL5376">
            <v>737.57645330054902</v>
          </cell>
        </row>
        <row r="5377">
          <cell r="AL5377">
            <v>706.53650000000005</v>
          </cell>
        </row>
        <row r="5378">
          <cell r="AL5378">
            <v>715.83891410693036</v>
          </cell>
        </row>
        <row r="5379">
          <cell r="AL5379">
            <v>680.62185694304492</v>
          </cell>
        </row>
        <row r="5380">
          <cell r="AL5380">
            <v>680.62185694304492</v>
          </cell>
        </row>
        <row r="5381">
          <cell r="AL5381">
            <v>662.31844123309838</v>
          </cell>
        </row>
        <row r="5382">
          <cell r="AL5382">
            <v>662.31844123309838</v>
          </cell>
        </row>
        <row r="5383">
          <cell r="AL5383">
            <v>611.44400000000007</v>
          </cell>
        </row>
        <row r="5384">
          <cell r="AL5384">
            <v>612.2103465741759</v>
          </cell>
        </row>
        <row r="5385">
          <cell r="AL5385">
            <v>591.81500926134004</v>
          </cell>
        </row>
        <row r="5386">
          <cell r="AL5386">
            <v>591.81500926134004</v>
          </cell>
        </row>
        <row r="5387">
          <cell r="AL5387">
            <v>581.28414213567999</v>
          </cell>
        </row>
        <row r="5388">
          <cell r="AL5388">
            <v>563.11873482463034</v>
          </cell>
        </row>
        <row r="5389">
          <cell r="AL5389">
            <v>522.25700000000006</v>
          </cell>
        </row>
        <row r="5390">
          <cell r="AL5390">
            <v>553.96181467984172</v>
          </cell>
        </row>
        <row r="5391">
          <cell r="AL5391">
            <v>509.26186000292665</v>
          </cell>
        </row>
        <row r="5392">
          <cell r="AL5392">
            <v>509.26186000292665</v>
          </cell>
        </row>
        <row r="5393">
          <cell r="AL5393">
            <v>491.16684236639998</v>
          </cell>
        </row>
        <row r="5394">
          <cell r="AL5394">
            <v>467.20685198561665</v>
          </cell>
        </row>
        <row r="5395">
          <cell r="AL5395">
            <v>449.43474437184</v>
          </cell>
        </row>
        <row r="5396">
          <cell r="AL5396">
            <v>442.90378694217884</v>
          </cell>
        </row>
        <row r="5397">
          <cell r="AL5397">
            <v>375.63773041439998</v>
          </cell>
        </row>
        <row r="5398">
          <cell r="AL5398">
            <v>338.31947222944001</v>
          </cell>
        </row>
        <row r="5399">
          <cell r="AL5399">
            <v>308.4956958923774</v>
          </cell>
        </row>
        <row r="5400">
          <cell r="AL5400">
            <v>245.36348902500444</v>
          </cell>
        </row>
        <row r="5401">
          <cell r="AL5401">
            <v>228.09800000000001</v>
          </cell>
        </row>
        <row r="5402">
          <cell r="AL5402">
            <v>234.51419174394312</v>
          </cell>
        </row>
        <row r="5403">
          <cell r="AL5403">
            <v>224.92718383726151</v>
          </cell>
        </row>
        <row r="5404">
          <cell r="AL5404">
            <v>213.23103419110993</v>
          </cell>
        </row>
        <row r="5405">
          <cell r="AL5405">
            <v>206.77</v>
          </cell>
        </row>
        <row r="5406">
          <cell r="AL5406">
            <v>199.02</v>
          </cell>
        </row>
        <row r="5407">
          <cell r="AL5407">
            <v>178.60809817216</v>
          </cell>
        </row>
        <row r="5408">
          <cell r="AL5408">
            <v>173.55350000000001</v>
          </cell>
        </row>
        <row r="5409">
          <cell r="AL5409">
            <v>167.94840017855051</v>
          </cell>
        </row>
        <row r="5410">
          <cell r="AL5410">
            <v>157.11508124400029</v>
          </cell>
        </row>
        <row r="5411">
          <cell r="AL5411">
            <v>154.54634232213286</v>
          </cell>
        </row>
        <row r="5412">
          <cell r="AL5412">
            <v>148.98210286983206</v>
          </cell>
        </row>
        <row r="5413">
          <cell r="AL5413">
            <v>127.31546500073166</v>
          </cell>
        </row>
        <row r="5414">
          <cell r="AL5414">
            <v>118.8695</v>
          </cell>
        </row>
        <row r="5415">
          <cell r="AL5415">
            <v>117.00762869792001</v>
          </cell>
        </row>
        <row r="5416">
          <cell r="AL5416">
            <v>114.93263216896</v>
          </cell>
        </row>
        <row r="5417">
          <cell r="AL5417">
            <v>111.06548659890635</v>
          </cell>
        </row>
        <row r="5418">
          <cell r="AL5418">
            <v>111.06548659890635</v>
          </cell>
        </row>
        <row r="5419">
          <cell r="AL5419">
            <v>111.06548659890635</v>
          </cell>
        </row>
        <row r="5420">
          <cell r="AL5420">
            <v>106.56928738048001</v>
          </cell>
        </row>
        <row r="5421">
          <cell r="AL5421">
            <v>105.91986098592001</v>
          </cell>
        </row>
        <row r="5422">
          <cell r="AL5422">
            <v>113.19715355072131</v>
          </cell>
        </row>
        <row r="5423">
          <cell r="AL5423">
            <v>113.19715355072131</v>
          </cell>
        </row>
        <row r="5424">
          <cell r="AL5424">
            <v>102.75763306051013</v>
          </cell>
        </row>
        <row r="5425">
          <cell r="AL5425">
            <v>83.219499999999996</v>
          </cell>
        </row>
        <row r="5426">
          <cell r="AL5426">
            <v>76.554500000000004</v>
          </cell>
        </row>
        <row r="5427">
          <cell r="AL5427">
            <v>75.935369159039993</v>
          </cell>
        </row>
        <row r="5428">
          <cell r="AL5428">
            <v>75.317622100799994</v>
          </cell>
        </row>
        <row r="5429">
          <cell r="AL5429">
            <v>48.501063905919999</v>
          </cell>
        </row>
        <row r="5430">
          <cell r="AL5430">
            <v>48.254606463630722</v>
          </cell>
        </row>
        <row r="5431">
          <cell r="AL5431">
            <v>41.563289251839997</v>
          </cell>
        </row>
        <row r="5432">
          <cell r="AL5432">
            <v>27.71941928</v>
          </cell>
        </row>
        <row r="5433">
          <cell r="AL5433">
            <v>0</v>
          </cell>
        </row>
        <row r="5434">
          <cell r="AL5434">
            <v>3177000</v>
          </cell>
        </row>
        <row r="5435">
          <cell r="AL5435">
            <v>215988.18791267544</v>
          </cell>
        </row>
        <row r="5436">
          <cell r="AL5436">
            <v>54829.477987241837</v>
          </cell>
        </row>
        <row r="5437">
          <cell r="AL5437">
            <v>50786.52069628676</v>
          </cell>
        </row>
        <row r="5438">
          <cell r="AL5438">
            <v>41935.046197344753</v>
          </cell>
        </row>
        <row r="5439">
          <cell r="AL5439">
            <v>39292.558506792258</v>
          </cell>
        </row>
        <row r="5440">
          <cell r="AL5440">
            <v>26685.634310733447</v>
          </cell>
        </row>
        <row r="5441">
          <cell r="AL5441">
            <v>24939.199107679615</v>
          </cell>
        </row>
        <row r="5442">
          <cell r="AL5442">
            <v>17830.410931394086</v>
          </cell>
        </row>
        <row r="5443">
          <cell r="AL5443">
            <v>16613.023335817466</v>
          </cell>
        </row>
        <row r="5444">
          <cell r="AL5444">
            <v>14529.802031646102</v>
          </cell>
        </row>
        <row r="5445">
          <cell r="AL5445">
            <v>14155.614717218512</v>
          </cell>
        </row>
        <row r="5446">
          <cell r="AL5446">
            <v>13129.910529622543</v>
          </cell>
        </row>
        <row r="5447">
          <cell r="AL5447">
            <v>12080.329127159306</v>
          </cell>
        </row>
        <row r="5448">
          <cell r="AL5448">
            <v>10331.949411376003</v>
          </cell>
        </row>
        <row r="5449">
          <cell r="AL5449">
            <v>9941.3476066104613</v>
          </cell>
        </row>
        <row r="5450">
          <cell r="AL5450">
            <v>8210.0831064730264</v>
          </cell>
        </row>
        <row r="5451">
          <cell r="AL5451">
            <v>8210.0831064730264</v>
          </cell>
        </row>
        <row r="5452">
          <cell r="AL5452">
            <v>8210.0831064730264</v>
          </cell>
        </row>
        <row r="5453">
          <cell r="AL5453">
            <v>8210.0831064730264</v>
          </cell>
        </row>
        <row r="5454">
          <cell r="AL5454">
            <v>6276.2214016841372</v>
          </cell>
        </row>
        <row r="5455">
          <cell r="AL5455">
            <v>6041.8988587167469</v>
          </cell>
        </row>
        <row r="5456">
          <cell r="AL5456">
            <v>4792.9568678707201</v>
          </cell>
        </row>
        <row r="5457">
          <cell r="AL5457">
            <v>3863.7237331054343</v>
          </cell>
        </row>
        <row r="5458">
          <cell r="AL5458">
            <v>3863.7074393424068</v>
          </cell>
        </row>
        <row r="5459">
          <cell r="AL5459">
            <v>3863.7074393424068</v>
          </cell>
        </row>
        <row r="5460">
          <cell r="AL5460">
            <v>3908.9898408002405</v>
          </cell>
        </row>
        <row r="5461">
          <cell r="AL5461">
            <v>4044.779176755665</v>
          </cell>
        </row>
        <row r="5462">
          <cell r="AL5462">
            <v>3492.3509225880603</v>
          </cell>
        </row>
        <row r="5463">
          <cell r="AL5463">
            <v>3230.5801107112384</v>
          </cell>
        </row>
        <row r="5464">
          <cell r="AL5464">
            <v>3215.0577939234527</v>
          </cell>
        </row>
        <row r="5465">
          <cell r="AL5465">
            <v>3215.0577939234527</v>
          </cell>
        </row>
        <row r="5466">
          <cell r="AL5466">
            <v>3215.0577939234527</v>
          </cell>
        </row>
        <row r="5467">
          <cell r="AL5467">
            <v>3215.0577939234527</v>
          </cell>
        </row>
        <row r="5468">
          <cell r="AL5468">
            <v>3215.0577939234527</v>
          </cell>
        </row>
        <row r="5469">
          <cell r="AL5469">
            <v>3373.7646218945015</v>
          </cell>
        </row>
        <row r="5470">
          <cell r="AL5470">
            <v>3291.1666262238041</v>
          </cell>
        </row>
        <row r="5471">
          <cell r="AL5471">
            <v>3088.4109296303673</v>
          </cell>
        </row>
        <row r="5472">
          <cell r="AL5472">
            <v>3132.9778879615783</v>
          </cell>
        </row>
        <row r="5473">
          <cell r="AL5473">
            <v>2985.4927287777818</v>
          </cell>
        </row>
        <row r="5474">
          <cell r="AL5474">
            <v>2915.8756694362437</v>
          </cell>
        </row>
        <row r="5475">
          <cell r="AL5475">
            <v>2455.5841446854697</v>
          </cell>
        </row>
        <row r="5476">
          <cell r="AL5476">
            <v>2271.5822304871554</v>
          </cell>
        </row>
        <row r="5477">
          <cell r="AL5477">
            <v>2271.5822304871554</v>
          </cell>
        </row>
        <row r="5478">
          <cell r="AL5478">
            <v>2271.5822304871554</v>
          </cell>
        </row>
        <row r="5479">
          <cell r="AL5479">
            <v>2099.7423778138173</v>
          </cell>
        </row>
        <row r="5480">
          <cell r="AL5480">
            <v>2088.9847698289791</v>
          </cell>
        </row>
        <row r="5481">
          <cell r="AL5481">
            <v>2088.9847698289791</v>
          </cell>
        </row>
        <row r="5482">
          <cell r="AL5482">
            <v>1884.3085191550215</v>
          </cell>
        </row>
        <row r="5483">
          <cell r="AL5483">
            <v>1884.3085191550215</v>
          </cell>
        </row>
        <row r="5484">
          <cell r="AL5484">
            <v>1884.2922253919933</v>
          </cell>
        </row>
        <row r="5485">
          <cell r="AL5485">
            <v>1884.2922253919933</v>
          </cell>
        </row>
        <row r="5486">
          <cell r="AL5486">
            <v>1884.2922253919933</v>
          </cell>
        </row>
        <row r="5487">
          <cell r="AL5487">
            <v>1884.2922253919933</v>
          </cell>
        </row>
        <row r="5488">
          <cell r="AL5488">
            <v>1884.2922253919933</v>
          </cell>
        </row>
        <row r="5489">
          <cell r="AL5489">
            <v>1884.2922253919933</v>
          </cell>
        </row>
        <row r="5490">
          <cell r="AL5490">
            <v>1963.8702661004277</v>
          </cell>
        </row>
        <row r="5491">
          <cell r="AL5491">
            <v>1573.0561416030675</v>
          </cell>
        </row>
        <row r="5492">
          <cell r="AL5492">
            <v>1523.2118617421879</v>
          </cell>
        </row>
        <row r="5493">
          <cell r="AL5493">
            <v>1437.9245872354481</v>
          </cell>
        </row>
        <row r="5494">
          <cell r="AL5494">
            <v>1392.7745698844064</v>
          </cell>
        </row>
        <row r="5495">
          <cell r="AL5495">
            <v>1362.7867460803639</v>
          </cell>
        </row>
        <row r="5496">
          <cell r="AL5496">
            <v>1371.3369457259496</v>
          </cell>
        </row>
        <row r="5497">
          <cell r="AL5497">
            <v>1225.2856338225965</v>
          </cell>
        </row>
        <row r="5498">
          <cell r="AL5498">
            <v>1106.2425511790243</v>
          </cell>
        </row>
        <row r="5499">
          <cell r="AL5499">
            <v>1106.2425511790243</v>
          </cell>
        </row>
        <row r="5500">
          <cell r="AL5500">
            <v>1082.1339777524652</v>
          </cell>
        </row>
        <row r="5501">
          <cell r="AL5501">
            <v>1081.2776297284449</v>
          </cell>
        </row>
        <row r="5502">
          <cell r="AL5502">
            <v>1081.2776297284449</v>
          </cell>
        </row>
        <row r="5503">
          <cell r="AL5503">
            <v>1139.2392056111951</v>
          </cell>
        </row>
        <row r="5504">
          <cell r="AL5504">
            <v>1131.5487453568076</v>
          </cell>
        </row>
        <row r="5505">
          <cell r="AL5505">
            <v>974.9070282447384</v>
          </cell>
        </row>
        <row r="5506">
          <cell r="AL5506">
            <v>982.5941280157034</v>
          </cell>
        </row>
        <row r="5507">
          <cell r="AL5507">
            <v>982.5941280157034</v>
          </cell>
        </row>
        <row r="5508">
          <cell r="AL5508">
            <v>954.89582100484154</v>
          </cell>
        </row>
        <row r="5509">
          <cell r="AL5509">
            <v>875.78267725158003</v>
          </cell>
        </row>
        <row r="5510">
          <cell r="AL5510">
            <v>903.7149401829098</v>
          </cell>
        </row>
        <row r="5511">
          <cell r="AL5511">
            <v>870.724111721236</v>
          </cell>
        </row>
        <row r="5512">
          <cell r="AL5512">
            <v>901.09770971565763</v>
          </cell>
        </row>
        <row r="5513">
          <cell r="AL5513">
            <v>838.30972848322995</v>
          </cell>
        </row>
        <row r="5514">
          <cell r="AL5514">
            <v>802.03028648263148</v>
          </cell>
        </row>
        <row r="5515">
          <cell r="AL5515">
            <v>802.03028648263148</v>
          </cell>
        </row>
        <row r="5516">
          <cell r="AL5516">
            <v>802.03028648263148</v>
          </cell>
        </row>
        <row r="5517">
          <cell r="AL5517">
            <v>802.03028648263148</v>
          </cell>
        </row>
        <row r="5518">
          <cell r="AL5518">
            <v>748.77316036189586</v>
          </cell>
        </row>
        <row r="5519">
          <cell r="AL5519">
            <v>746.30746941109476</v>
          </cell>
        </row>
        <row r="5520">
          <cell r="AL5520">
            <v>713.22688903181052</v>
          </cell>
        </row>
        <row r="5521">
          <cell r="AL5521">
            <v>665.43857315748039</v>
          </cell>
        </row>
        <row r="5522">
          <cell r="AL5522">
            <v>674.4068987222779</v>
          </cell>
        </row>
        <row r="5523">
          <cell r="AL5523">
            <v>663.31812860162495</v>
          </cell>
        </row>
        <row r="5524">
          <cell r="AL5524">
            <v>650.97541199174623</v>
          </cell>
        </row>
        <row r="5525">
          <cell r="AL5525">
            <v>632.98003160546943</v>
          </cell>
        </row>
        <row r="5526">
          <cell r="AL5526">
            <v>629.63950530432703</v>
          </cell>
        </row>
        <row r="5527">
          <cell r="AL5527">
            <v>629.63950530432703</v>
          </cell>
        </row>
        <row r="5528">
          <cell r="AL5528">
            <v>596.26581419538002</v>
          </cell>
        </row>
        <row r="5529">
          <cell r="AL5529">
            <v>557.31665212834503</v>
          </cell>
        </row>
        <row r="5530">
          <cell r="AL5530">
            <v>544.95199123045768</v>
          </cell>
        </row>
        <row r="5531">
          <cell r="AL5531">
            <v>539.86849711541561</v>
          </cell>
        </row>
        <row r="5532">
          <cell r="AL5532">
            <v>493.29949183830178</v>
          </cell>
        </row>
        <row r="5533">
          <cell r="AL5533">
            <v>480.51217330176001</v>
          </cell>
        </row>
        <row r="5534">
          <cell r="AL5534">
            <v>505.80097485053807</v>
          </cell>
        </row>
        <row r="5535">
          <cell r="AL5535">
            <v>418.53075674363515</v>
          </cell>
        </row>
        <row r="5536">
          <cell r="AL5536">
            <v>433.53151583388336</v>
          </cell>
        </row>
        <row r="5537">
          <cell r="AL5537">
            <v>396.6350517158632</v>
          </cell>
        </row>
        <row r="5538">
          <cell r="AL5538">
            <v>382.25871170528001</v>
          </cell>
        </row>
        <row r="5539">
          <cell r="AL5539">
            <v>386.01553990022666</v>
          </cell>
        </row>
        <row r="5540">
          <cell r="AL5540">
            <v>370.22056390367999</v>
          </cell>
        </row>
        <row r="5541">
          <cell r="AL5541">
            <v>370.22056390367999</v>
          </cell>
        </row>
        <row r="5542">
          <cell r="AL5542">
            <v>391.04547854731766</v>
          </cell>
        </row>
        <row r="5543">
          <cell r="AL5543">
            <v>387.88768678721732</v>
          </cell>
        </row>
        <row r="5544">
          <cell r="AL5544">
            <v>387.88768678721732</v>
          </cell>
        </row>
        <row r="5545">
          <cell r="AL5545">
            <v>356.48450000000003</v>
          </cell>
        </row>
        <row r="5546">
          <cell r="AL5546">
            <v>354.04797693548932</v>
          </cell>
        </row>
        <row r="5547">
          <cell r="AL5547">
            <v>330.27497889972</v>
          </cell>
        </row>
        <row r="5548">
          <cell r="AL5548">
            <v>330.28876047232001</v>
          </cell>
        </row>
        <row r="5549">
          <cell r="AL5549">
            <v>328.46686922942274</v>
          </cell>
        </row>
        <row r="5550">
          <cell r="AL5550">
            <v>325.9189546242194</v>
          </cell>
        </row>
        <row r="5551">
          <cell r="AL5551">
            <v>303.75954525012003</v>
          </cell>
        </row>
        <row r="5552">
          <cell r="AL5552">
            <v>303.12916737595782</v>
          </cell>
        </row>
        <row r="5553">
          <cell r="AL5553">
            <v>293.40114244039063</v>
          </cell>
        </row>
        <row r="5554">
          <cell r="AL5554">
            <v>293.40114244039063</v>
          </cell>
        </row>
        <row r="5555">
          <cell r="AL5555">
            <v>291.24732666921653</v>
          </cell>
        </row>
        <row r="5556">
          <cell r="AL5556">
            <v>279.57173986803667</v>
          </cell>
        </row>
        <row r="5557">
          <cell r="AL5557">
            <v>279.57173986803667</v>
          </cell>
        </row>
        <row r="5558">
          <cell r="AL5558">
            <v>248.52462279025534</v>
          </cell>
        </row>
        <row r="5559">
          <cell r="AL5559">
            <v>269.02596384197199</v>
          </cell>
        </row>
        <row r="5560">
          <cell r="AL5560">
            <v>232.10474241132002</v>
          </cell>
        </row>
        <row r="5561">
          <cell r="AL5561">
            <v>232.69504486082957</v>
          </cell>
        </row>
        <row r="5562">
          <cell r="AL5562">
            <v>227.72163208161612</v>
          </cell>
        </row>
        <row r="5563">
          <cell r="AL5563">
            <v>227.72163208161612</v>
          </cell>
        </row>
        <row r="5564">
          <cell r="AL5564">
            <v>229.024578005481</v>
          </cell>
        </row>
        <row r="5565">
          <cell r="AL5565">
            <v>238.77214867266252</v>
          </cell>
        </row>
        <row r="5566">
          <cell r="AL5566">
            <v>214.88330630467749</v>
          </cell>
        </row>
        <row r="5567">
          <cell r="AL5567">
            <v>225.27950759652671</v>
          </cell>
        </row>
        <row r="5568">
          <cell r="AL5568">
            <v>224.44969053954057</v>
          </cell>
        </row>
        <row r="5569">
          <cell r="AL5569">
            <v>209.70712767640089</v>
          </cell>
        </row>
        <row r="5570">
          <cell r="AL5570">
            <v>209.70712767640089</v>
          </cell>
        </row>
        <row r="5571">
          <cell r="AL5571">
            <v>209.70712767640089</v>
          </cell>
        </row>
        <row r="5572">
          <cell r="AL5572">
            <v>196.21859117117353</v>
          </cell>
        </row>
        <row r="5573">
          <cell r="AL5573">
            <v>200.2497641376813</v>
          </cell>
        </row>
        <row r="5574">
          <cell r="AL5574">
            <v>199.45431603515308</v>
          </cell>
        </row>
        <row r="5575">
          <cell r="AL5575">
            <v>199.45431603515308</v>
          </cell>
        </row>
        <row r="5576">
          <cell r="AL5576">
            <v>187.98518172288001</v>
          </cell>
        </row>
        <row r="5577">
          <cell r="AL5577">
            <v>176.83524735936956</v>
          </cell>
        </row>
        <row r="5578">
          <cell r="AL5578">
            <v>176.83524735936956</v>
          </cell>
        </row>
        <row r="5579">
          <cell r="AL5579">
            <v>181.51863818611804</v>
          </cell>
        </row>
        <row r="5580">
          <cell r="AL5580">
            <v>182.64801914537742</v>
          </cell>
        </row>
        <row r="5581">
          <cell r="AL5581">
            <v>175.45124028726693</v>
          </cell>
        </row>
        <row r="5582">
          <cell r="AL5582">
            <v>175.45124028726693</v>
          </cell>
        </row>
        <row r="5583">
          <cell r="AL5583">
            <v>175.45124028726693</v>
          </cell>
        </row>
        <row r="5584">
          <cell r="AL5584">
            <v>173.61360793871825</v>
          </cell>
        </row>
        <row r="5585">
          <cell r="AL5585">
            <v>173.61360793871825</v>
          </cell>
        </row>
        <row r="5586">
          <cell r="AL5586">
            <v>173.61360793871825</v>
          </cell>
        </row>
        <row r="5587">
          <cell r="AL5587">
            <v>168.23872893193652</v>
          </cell>
        </row>
        <row r="5588">
          <cell r="AL5588">
            <v>165.13748944986</v>
          </cell>
        </row>
        <row r="5589">
          <cell r="AL5589">
            <v>165.13748944986</v>
          </cell>
        </row>
        <row r="5590">
          <cell r="AL5590">
            <v>172.76653338294116</v>
          </cell>
        </row>
        <row r="5591">
          <cell r="AL5591">
            <v>167.22611405444422</v>
          </cell>
        </row>
        <row r="5592">
          <cell r="AL5592">
            <v>158.4255</v>
          </cell>
        </row>
        <row r="5593">
          <cell r="AL5593">
            <v>173.8674670268654</v>
          </cell>
        </row>
        <row r="5594">
          <cell r="AL5594">
            <v>163.09200509685067</v>
          </cell>
        </row>
        <row r="5595">
          <cell r="AL5595">
            <v>154.59444797490002</v>
          </cell>
        </row>
        <row r="5596">
          <cell r="AL5596">
            <v>158.58719555311748</v>
          </cell>
        </row>
        <row r="5597">
          <cell r="AL5597">
            <v>161.56807947023961</v>
          </cell>
        </row>
        <row r="5598">
          <cell r="AL5598">
            <v>161.56807947023961</v>
          </cell>
        </row>
        <row r="5599">
          <cell r="AL5599">
            <v>152.59945471288862</v>
          </cell>
        </row>
        <row r="5600">
          <cell r="AL5600">
            <v>157.16462474662492</v>
          </cell>
        </row>
        <row r="5601">
          <cell r="AL5601">
            <v>140.54999988094025</v>
          </cell>
        </row>
        <row r="5602">
          <cell r="AL5602">
            <v>140.54999988094025</v>
          </cell>
        </row>
        <row r="5603">
          <cell r="AL5603">
            <v>135.91541911230107</v>
          </cell>
        </row>
        <row r="5604">
          <cell r="AL5604">
            <v>135.91541911230107</v>
          </cell>
        </row>
        <row r="5605">
          <cell r="AL5605">
            <v>135.91541911230107</v>
          </cell>
        </row>
        <row r="5606">
          <cell r="AL5606">
            <v>134.62955895040608</v>
          </cell>
        </row>
        <row r="5607">
          <cell r="AL5607">
            <v>132.60316918133088</v>
          </cell>
        </row>
        <row r="5608">
          <cell r="AL5608">
            <v>132.60316918133088</v>
          </cell>
        </row>
        <row r="5609">
          <cell r="AL5609">
            <v>134.34052232240748</v>
          </cell>
        </row>
        <row r="5610">
          <cell r="AL5610">
            <v>134.34052232240748</v>
          </cell>
        </row>
        <row r="5611">
          <cell r="AL5611">
            <v>128.79759157685805</v>
          </cell>
        </row>
        <row r="5612">
          <cell r="AL5612">
            <v>122.98532333657975</v>
          </cell>
        </row>
        <row r="5613">
          <cell r="AL5613">
            <v>117.84246184518371</v>
          </cell>
        </row>
        <row r="5614">
          <cell r="AL5614">
            <v>125.41071020266773</v>
          </cell>
        </row>
        <row r="5615">
          <cell r="AL5615">
            <v>120.14505111584296</v>
          </cell>
        </row>
        <row r="5616">
          <cell r="AL5616">
            <v>120.14505111584296</v>
          </cell>
        </row>
        <row r="5617">
          <cell r="AL5617">
            <v>123.0731429004597</v>
          </cell>
        </row>
        <row r="5618">
          <cell r="AL5618">
            <v>111.01372442858563</v>
          </cell>
        </row>
        <row r="5619">
          <cell r="AL5619">
            <v>111.01372442858563</v>
          </cell>
        </row>
        <row r="5620">
          <cell r="AL5620">
            <v>111.01372442858563</v>
          </cell>
        </row>
        <row r="5621">
          <cell r="AL5621">
            <v>95.281948180140006</v>
          </cell>
        </row>
        <row r="5622">
          <cell r="AL5622">
            <v>102.75763306051013</v>
          </cell>
        </row>
        <row r="5623">
          <cell r="AL5623">
            <v>102.75763306051013</v>
          </cell>
        </row>
        <row r="5624">
          <cell r="AL5624">
            <v>96.927508564923642</v>
          </cell>
        </row>
        <row r="5625">
          <cell r="AL5625">
            <v>96.927508564923642</v>
          </cell>
        </row>
        <row r="5626">
          <cell r="AL5626">
            <v>96.927508564923642</v>
          </cell>
        </row>
        <row r="5627">
          <cell r="AL5627">
            <v>96.927508564923642</v>
          </cell>
        </row>
        <row r="5628">
          <cell r="AL5628">
            <v>100.37890035908703</v>
          </cell>
        </row>
        <row r="5629">
          <cell r="AL5629">
            <v>95.403750672877479</v>
          </cell>
        </row>
        <row r="5630">
          <cell r="AL5630">
            <v>93.056320891356066</v>
          </cell>
        </row>
        <row r="5631">
          <cell r="AL5631">
            <v>84.062080995086504</v>
          </cell>
        </row>
        <row r="5632">
          <cell r="AL5632">
            <v>82.560853226820001</v>
          </cell>
        </row>
        <row r="5633">
          <cell r="AL5633">
            <v>82.560853226820001</v>
          </cell>
        </row>
        <row r="5634">
          <cell r="AL5634">
            <v>91.479688948543185</v>
          </cell>
        </row>
        <row r="5635">
          <cell r="AL5635">
            <v>72.585999615780011</v>
          </cell>
        </row>
        <row r="5636">
          <cell r="AL5636">
            <v>75.345362753697415</v>
          </cell>
        </row>
        <row r="5637">
          <cell r="AL5637">
            <v>75.345362753697415</v>
          </cell>
        </row>
        <row r="5638">
          <cell r="AL5638">
            <v>77.114820136248014</v>
          </cell>
        </row>
        <row r="5639">
          <cell r="AL5639">
            <v>77.114820136248014</v>
          </cell>
        </row>
        <row r="5640">
          <cell r="AL5640">
            <v>74.329437037278581</v>
          </cell>
        </row>
        <row r="5641">
          <cell r="AL5641">
            <v>69.354287351069033</v>
          </cell>
        </row>
        <row r="5642">
          <cell r="AL5642">
            <v>69.354287351069033</v>
          </cell>
        </row>
        <row r="5643">
          <cell r="AL5643">
            <v>69.354287351069033</v>
          </cell>
        </row>
        <row r="5644">
          <cell r="AL5644">
            <v>69.354287351069033</v>
          </cell>
        </row>
        <row r="5645">
          <cell r="AL5645">
            <v>69.354287351069033</v>
          </cell>
        </row>
        <row r="5646">
          <cell r="AL5646">
            <v>69.354287351069033</v>
          </cell>
        </row>
        <row r="5647">
          <cell r="AL5647">
            <v>69.354287351069033</v>
          </cell>
        </row>
        <row r="5648">
          <cell r="AL5648">
            <v>69.354287351069033</v>
          </cell>
        </row>
        <row r="5649">
          <cell r="AL5649">
            <v>63.810909024580553</v>
          </cell>
        </row>
        <row r="5650">
          <cell r="AL5650">
            <v>60.467574113112171</v>
          </cell>
        </row>
        <row r="5651">
          <cell r="AL5651">
            <v>60.875511125275295</v>
          </cell>
        </row>
        <row r="5652">
          <cell r="AL5652">
            <v>60.507630338618952</v>
          </cell>
        </row>
        <row r="5653">
          <cell r="AL5653">
            <v>60.507630338618952</v>
          </cell>
        </row>
        <row r="5654">
          <cell r="AL5654">
            <v>59.982086357681325</v>
          </cell>
        </row>
        <row r="5655">
          <cell r="AL5655">
            <v>59.982086357681325</v>
          </cell>
        </row>
        <row r="5656">
          <cell r="AL5656">
            <v>59.982086357681325</v>
          </cell>
        </row>
        <row r="5657">
          <cell r="AL5657">
            <v>59.982086357681325</v>
          </cell>
        </row>
        <row r="5658">
          <cell r="AL5658">
            <v>53.527460812305605</v>
          </cell>
        </row>
        <row r="5659">
          <cell r="AL5659">
            <v>44.282671883314123</v>
          </cell>
        </row>
        <row r="5660">
          <cell r="AL5660">
            <v>39.904724714431623</v>
          </cell>
        </row>
        <row r="5661">
          <cell r="AL5661">
            <v>37.13844131959241</v>
          </cell>
        </row>
        <row r="5662">
          <cell r="AL5662">
            <v>37.13844131959241</v>
          </cell>
        </row>
        <row r="5663">
          <cell r="AL5663">
            <v>37.13844131959241</v>
          </cell>
        </row>
        <row r="5664">
          <cell r="AL5664">
            <v>37.13844131959241</v>
          </cell>
        </row>
        <row r="5665">
          <cell r="AL5665">
            <v>37.13844131959241</v>
          </cell>
        </row>
        <row r="5666">
          <cell r="AL5666">
            <v>37.13844131959241</v>
          </cell>
        </row>
        <row r="5667">
          <cell r="AL5667">
            <v>32.215846031476623</v>
          </cell>
        </row>
        <row r="5668">
          <cell r="AL5668">
            <v>32.215846031476623</v>
          </cell>
        </row>
        <row r="5669">
          <cell r="AL5669">
            <v>32.215846031476623</v>
          </cell>
        </row>
        <row r="5670">
          <cell r="AL5670">
            <v>31.620229519747312</v>
          </cell>
        </row>
        <row r="5671">
          <cell r="AL5671">
            <v>27.228389567040001</v>
          </cell>
        </row>
        <row r="5672">
          <cell r="AL5672">
            <v>27.450913937642124</v>
          </cell>
        </row>
        <row r="5673">
          <cell r="AL5673">
            <v>16.745758989420001</v>
          </cell>
        </row>
        <row r="5674">
          <cell r="AL5674">
            <v>6.5418135736407921</v>
          </cell>
        </row>
        <row r="5675">
          <cell r="AL5675">
            <v>0</v>
          </cell>
        </row>
        <row r="5676">
          <cell r="AL5676">
            <v>0</v>
          </cell>
        </row>
        <row r="5677">
          <cell r="AL5677">
            <v>0</v>
          </cell>
        </row>
        <row r="5678">
          <cell r="AL5678">
            <v>0</v>
          </cell>
        </row>
        <row r="5679">
          <cell r="AL5679">
            <v>0</v>
          </cell>
        </row>
        <row r="5680">
          <cell r="AL5680">
            <v>0</v>
          </cell>
        </row>
        <row r="5681">
          <cell r="AL5681">
            <v>0</v>
          </cell>
        </row>
        <row r="5682">
          <cell r="AL5682">
            <v>0</v>
          </cell>
        </row>
        <row r="5683">
          <cell r="AL5683">
            <v>0</v>
          </cell>
        </row>
        <row r="5684">
          <cell r="AL5684">
            <v>0</v>
          </cell>
        </row>
        <row r="5685">
          <cell r="AL5685">
            <v>1252627.1238661562</v>
          </cell>
        </row>
        <row r="5686">
          <cell r="AL5686">
            <v>694508.50850009231</v>
          </cell>
        </row>
        <row r="5687">
          <cell r="AL5687">
            <v>514711.34577561315</v>
          </cell>
        </row>
        <row r="5688">
          <cell r="AL5688">
            <v>449786.86376567098</v>
          </cell>
        </row>
        <row r="5689">
          <cell r="AL5689">
            <v>431580.36658746394</v>
          </cell>
        </row>
        <row r="5690">
          <cell r="AL5690">
            <v>430801.35454609944</v>
          </cell>
        </row>
        <row r="5691">
          <cell r="AL5691">
            <v>310288.87608835672</v>
          </cell>
        </row>
        <row r="5692">
          <cell r="AL5692">
            <v>310361.2934905662</v>
          </cell>
        </row>
        <row r="5693">
          <cell r="AL5693">
            <v>282154.40690351289</v>
          </cell>
        </row>
        <row r="5694">
          <cell r="AL5694">
            <v>296092.66233933321</v>
          </cell>
        </row>
        <row r="5695">
          <cell r="AL5695">
            <v>284715.14482266572</v>
          </cell>
        </row>
        <row r="5696">
          <cell r="AL5696">
            <v>275129.40390085656</v>
          </cell>
        </row>
        <row r="5697">
          <cell r="AL5697">
            <v>272567.0091129989</v>
          </cell>
        </row>
        <row r="5698">
          <cell r="AL5698">
            <v>243548.2370129138</v>
          </cell>
        </row>
        <row r="5699">
          <cell r="AL5699">
            <v>205448.40203986657</v>
          </cell>
        </row>
        <row r="5700">
          <cell r="AL5700">
            <v>224894.98467467746</v>
          </cell>
        </row>
        <row r="5701">
          <cell r="AL5701">
            <v>206705.26928754483</v>
          </cell>
        </row>
        <row r="5702">
          <cell r="AL5702">
            <v>218448.03155171938</v>
          </cell>
        </row>
        <row r="5703">
          <cell r="AL5703">
            <v>211016.56263836377</v>
          </cell>
        </row>
        <row r="5704">
          <cell r="AL5704">
            <v>207036.75494855907</v>
          </cell>
        </row>
        <row r="5705">
          <cell r="AL5705">
            <v>195136.09179034963</v>
          </cell>
        </row>
        <row r="5706">
          <cell r="AL5706">
            <v>189099.44837144227</v>
          </cell>
        </row>
        <row r="5707">
          <cell r="AL5707">
            <v>174916.44639715654</v>
          </cell>
        </row>
        <row r="5708">
          <cell r="AL5708">
            <v>185713.99676254942</v>
          </cell>
        </row>
        <row r="5709">
          <cell r="AL5709">
            <v>181708.19782353545</v>
          </cell>
        </row>
        <row r="5710">
          <cell r="AL5710">
            <v>170035.62902160542</v>
          </cell>
        </row>
        <row r="5711">
          <cell r="AL5711">
            <v>159260.88301960431</v>
          </cell>
        </row>
        <row r="5712">
          <cell r="AL5712">
            <v>151071.83187473318</v>
          </cell>
        </row>
        <row r="5713">
          <cell r="AL5713">
            <v>151071.83187473318</v>
          </cell>
        </row>
        <row r="5714">
          <cell r="AL5714">
            <v>151237.57824395652</v>
          </cell>
        </row>
        <row r="5715">
          <cell r="AL5715">
            <v>136870.94483283054</v>
          </cell>
        </row>
        <row r="5716">
          <cell r="AL5716">
            <v>141277.52649583551</v>
          </cell>
        </row>
        <row r="5717">
          <cell r="AL5717">
            <v>139433.63766115211</v>
          </cell>
        </row>
        <row r="5718">
          <cell r="AL5718">
            <v>140228.58804007125</v>
          </cell>
        </row>
        <row r="5719">
          <cell r="AL5719">
            <v>123809.18021459632</v>
          </cell>
        </row>
        <row r="5720">
          <cell r="AL5720">
            <v>121960.29386375996</v>
          </cell>
        </row>
        <row r="5721">
          <cell r="AL5721">
            <v>117577.67749792487</v>
          </cell>
        </row>
        <row r="5722">
          <cell r="AL5722">
            <v>105122.53610385598</v>
          </cell>
        </row>
        <row r="5723">
          <cell r="AL5723">
            <v>106624.58564331441</v>
          </cell>
        </row>
        <row r="5724">
          <cell r="AL5724">
            <v>94093.919891053942</v>
          </cell>
        </row>
        <row r="5725">
          <cell r="AL5725">
            <v>79842.672629068984</v>
          </cell>
        </row>
        <row r="5726">
          <cell r="AL5726">
            <v>80145.21183913057</v>
          </cell>
        </row>
        <row r="5727">
          <cell r="AL5727">
            <v>75275.468757364404</v>
          </cell>
        </row>
        <row r="5728">
          <cell r="AL5728">
            <v>74065.403741255519</v>
          </cell>
        </row>
        <row r="5729">
          <cell r="AL5729">
            <v>63718.818121462275</v>
          </cell>
        </row>
        <row r="5730">
          <cell r="AL5730">
            <v>61104.876036689173</v>
          </cell>
        </row>
        <row r="5731">
          <cell r="AL5731">
            <v>57199.808678504785</v>
          </cell>
        </row>
        <row r="5732">
          <cell r="AL5732">
            <v>50051.027397316037</v>
          </cell>
        </row>
        <row r="5733">
          <cell r="AL5733">
            <v>50577.342941324925</v>
          </cell>
        </row>
        <row r="5734">
          <cell r="AL5734">
            <v>51750.280766662872</v>
          </cell>
        </row>
        <row r="5735">
          <cell r="AL5735">
            <v>45357.27788149468</v>
          </cell>
        </row>
        <row r="5736">
          <cell r="AL5736">
            <v>45594.303827817261</v>
          </cell>
        </row>
        <row r="5737">
          <cell r="AL5737">
            <v>45594.303827817261</v>
          </cell>
        </row>
        <row r="5738">
          <cell r="AL5738">
            <v>45576.960876446326</v>
          </cell>
        </row>
        <row r="5739">
          <cell r="AL5739">
            <v>41732.750925333647</v>
          </cell>
        </row>
        <row r="5740">
          <cell r="AL5740">
            <v>39623.991160006721</v>
          </cell>
        </row>
        <row r="5741">
          <cell r="AL5741">
            <v>43443.742821555097</v>
          </cell>
        </row>
        <row r="5742">
          <cell r="AL5742">
            <v>40315.315691561904</v>
          </cell>
        </row>
        <row r="5743">
          <cell r="AL5743">
            <v>40560.045690107028</v>
          </cell>
        </row>
        <row r="5744">
          <cell r="AL5744">
            <v>35632.623463048985</v>
          </cell>
        </row>
        <row r="5745">
          <cell r="AL5745">
            <v>37284.819962679903</v>
          </cell>
        </row>
        <row r="5746">
          <cell r="AL5746">
            <v>33734.591903624219</v>
          </cell>
        </row>
        <row r="5747">
          <cell r="AL5747">
            <v>36709.965311933956</v>
          </cell>
        </row>
        <row r="5748">
          <cell r="AL5748">
            <v>33399.697495692693</v>
          </cell>
        </row>
        <row r="5749">
          <cell r="AL5749">
            <v>33012.076555372041</v>
          </cell>
        </row>
        <row r="5750">
          <cell r="AL5750">
            <v>29878.600333336646</v>
          </cell>
        </row>
        <row r="5751">
          <cell r="AL5751">
            <v>32311.148005446015</v>
          </cell>
        </row>
        <row r="5752">
          <cell r="AL5752">
            <v>29858.793268237834</v>
          </cell>
        </row>
        <row r="5753">
          <cell r="AL5753">
            <v>28734.93327603372</v>
          </cell>
        </row>
        <row r="5754">
          <cell r="AL5754">
            <v>28734.93327603372</v>
          </cell>
        </row>
        <row r="5755">
          <cell r="AL5755">
            <v>29035.196167829385</v>
          </cell>
        </row>
        <row r="5756">
          <cell r="AL5756">
            <v>30516.698008433388</v>
          </cell>
        </row>
        <row r="5757">
          <cell r="AL5757">
            <v>29941.366518083072</v>
          </cell>
        </row>
        <row r="5758">
          <cell r="AL5758">
            <v>28422.724060734752</v>
          </cell>
        </row>
        <row r="5759">
          <cell r="AL5759">
            <v>30463.92248739607</v>
          </cell>
        </row>
        <row r="5760">
          <cell r="AL5760">
            <v>30463.83676929272</v>
          </cell>
        </row>
        <row r="5761">
          <cell r="AL5761">
            <v>30463.83676929272</v>
          </cell>
        </row>
        <row r="5762">
          <cell r="AL5762">
            <v>30463.83676929272</v>
          </cell>
        </row>
        <row r="5763">
          <cell r="AL5763">
            <v>30463.83676929272</v>
          </cell>
        </row>
        <row r="5764">
          <cell r="AL5764">
            <v>30463.83676929272</v>
          </cell>
        </row>
        <row r="5765">
          <cell r="AL5765">
            <v>30463.83676929272</v>
          </cell>
        </row>
        <row r="5766">
          <cell r="AL5766">
            <v>30463.83676929272</v>
          </cell>
        </row>
        <row r="5767">
          <cell r="AL5767">
            <v>30463.83676929272</v>
          </cell>
        </row>
        <row r="5768">
          <cell r="AL5768">
            <v>30463.751051189374</v>
          </cell>
        </row>
        <row r="5769">
          <cell r="AL5769">
            <v>28132.243828138577</v>
          </cell>
        </row>
        <row r="5770">
          <cell r="AL5770">
            <v>27882.057566650292</v>
          </cell>
        </row>
        <row r="5771">
          <cell r="AL5771">
            <v>27778.192101696477</v>
          </cell>
        </row>
        <row r="5772">
          <cell r="AL5772">
            <v>27331.071310355939</v>
          </cell>
        </row>
        <row r="5773">
          <cell r="AL5773">
            <v>28461.998370431604</v>
          </cell>
        </row>
        <row r="5774">
          <cell r="AL5774">
            <v>27074.205657210689</v>
          </cell>
        </row>
        <row r="5775">
          <cell r="AL5775">
            <v>27074.205657210689</v>
          </cell>
        </row>
        <row r="5776">
          <cell r="AL5776">
            <v>27074.205657210689</v>
          </cell>
        </row>
        <row r="5777">
          <cell r="AL5777">
            <v>27074.205657210689</v>
          </cell>
        </row>
        <row r="5778">
          <cell r="AL5778">
            <v>26376.421335718082</v>
          </cell>
        </row>
        <row r="5779">
          <cell r="AL5779">
            <v>28428.408224053415</v>
          </cell>
        </row>
        <row r="5780">
          <cell r="AL5780">
            <v>28428.408224053415</v>
          </cell>
        </row>
        <row r="5781">
          <cell r="AL5781">
            <v>28428.408224053415</v>
          </cell>
        </row>
        <row r="5782">
          <cell r="AL5782">
            <v>28428.408224053415</v>
          </cell>
        </row>
        <row r="5783">
          <cell r="AL5783">
            <v>28428.408224053415</v>
          </cell>
        </row>
        <row r="5784">
          <cell r="AL5784">
            <v>28428.408224053415</v>
          </cell>
        </row>
        <row r="5785">
          <cell r="AL5785">
            <v>28404.110574001399</v>
          </cell>
        </row>
        <row r="5786">
          <cell r="AL5786">
            <v>26602.24213391418</v>
          </cell>
        </row>
        <row r="5787">
          <cell r="AL5787">
            <v>26367.500692914145</v>
          </cell>
        </row>
        <row r="5788">
          <cell r="AL5788">
            <v>26367.500692914145</v>
          </cell>
        </row>
        <row r="5789">
          <cell r="AL5789">
            <v>27379.545118339989</v>
          </cell>
        </row>
        <row r="5790">
          <cell r="AL5790">
            <v>27379.459400236643</v>
          </cell>
        </row>
        <row r="5791">
          <cell r="AL5791">
            <v>27379.459400236643</v>
          </cell>
        </row>
        <row r="5792">
          <cell r="AL5792">
            <v>27379.459400236643</v>
          </cell>
        </row>
        <row r="5793">
          <cell r="AL5793">
            <v>27379.459400236643</v>
          </cell>
        </row>
        <row r="5794">
          <cell r="AL5794">
            <v>27379.459400236643</v>
          </cell>
        </row>
        <row r="5795">
          <cell r="AL5795">
            <v>27379.459400236643</v>
          </cell>
        </row>
        <row r="5796">
          <cell r="AL5796">
            <v>27379.425112995308</v>
          </cell>
        </row>
        <row r="5797">
          <cell r="AL5797">
            <v>27379.339394891962</v>
          </cell>
        </row>
        <row r="5798">
          <cell r="AL5798">
            <v>27233.426320197435</v>
          </cell>
        </row>
        <row r="5799">
          <cell r="AL5799">
            <v>26552.21112847107</v>
          </cell>
        </row>
        <row r="5800">
          <cell r="AL5800">
            <v>26552.21112847107</v>
          </cell>
        </row>
        <row r="5801">
          <cell r="AL5801">
            <v>26552.21112847107</v>
          </cell>
        </row>
        <row r="5802">
          <cell r="AL5802">
            <v>26552.21112847107</v>
          </cell>
        </row>
        <row r="5803">
          <cell r="AL5803">
            <v>26552.21112847107</v>
          </cell>
        </row>
        <row r="5804">
          <cell r="AL5804">
            <v>26524.16416505646</v>
          </cell>
        </row>
        <row r="5805">
          <cell r="AL5805">
            <v>26524.16416505646</v>
          </cell>
        </row>
        <row r="5806">
          <cell r="AL5806">
            <v>26524.16416505646</v>
          </cell>
        </row>
        <row r="5807">
          <cell r="AL5807">
            <v>26524.16416505646</v>
          </cell>
        </row>
        <row r="5808">
          <cell r="AL5808">
            <v>26524.16416505646</v>
          </cell>
        </row>
        <row r="5809">
          <cell r="AL5809">
            <v>26524.16416505646</v>
          </cell>
        </row>
        <row r="5810">
          <cell r="AL5810">
            <v>24564.468679944166</v>
          </cell>
        </row>
        <row r="5811">
          <cell r="AL5811">
            <v>24279.499999946984</v>
          </cell>
        </row>
        <row r="5812">
          <cell r="AL5812">
            <v>25732.069793587518</v>
          </cell>
        </row>
        <row r="5813">
          <cell r="AL5813">
            <v>23578.640982896279</v>
          </cell>
        </row>
        <row r="5814">
          <cell r="AL5814">
            <v>23097.981176755136</v>
          </cell>
        </row>
        <row r="5815">
          <cell r="AL5815">
            <v>22527.49852030319</v>
          </cell>
        </row>
        <row r="5816">
          <cell r="AL5816">
            <v>22224.292694128348</v>
          </cell>
        </row>
        <row r="5817">
          <cell r="AL5817">
            <v>21997.45088831805</v>
          </cell>
        </row>
        <row r="5818">
          <cell r="AL5818">
            <v>23091.041928576167</v>
          </cell>
        </row>
        <row r="5819">
          <cell r="AL5819">
            <v>21924.949426271833</v>
          </cell>
        </row>
        <row r="5820">
          <cell r="AL5820">
            <v>22387.957093469915</v>
          </cell>
        </row>
        <row r="5821">
          <cell r="AL5821">
            <v>22100.788621033578</v>
          </cell>
        </row>
        <row r="5822">
          <cell r="AL5822">
            <v>20277.465792801417</v>
          </cell>
        </row>
        <row r="5823">
          <cell r="AL5823">
            <v>20277.465792801417</v>
          </cell>
        </row>
        <row r="5824">
          <cell r="AL5824">
            <v>20277.465792801417</v>
          </cell>
        </row>
        <row r="5825">
          <cell r="AL5825">
            <v>19648.502191795375</v>
          </cell>
        </row>
        <row r="5826">
          <cell r="AL5826">
            <v>19648.502191795375</v>
          </cell>
        </row>
        <row r="5827">
          <cell r="AL5827">
            <v>19648.502191795375</v>
          </cell>
        </row>
        <row r="5828">
          <cell r="AL5828">
            <v>19648.502191795375</v>
          </cell>
        </row>
        <row r="5829">
          <cell r="AL5829">
            <v>19648.502191795375</v>
          </cell>
        </row>
        <row r="5830">
          <cell r="AL5830">
            <v>21094.897441518955</v>
          </cell>
        </row>
        <row r="5831">
          <cell r="AL5831">
            <v>21094.897441518955</v>
          </cell>
        </row>
        <row r="5832">
          <cell r="AL5832">
            <v>18341.287487045323</v>
          </cell>
        </row>
        <row r="5833">
          <cell r="AL5833">
            <v>18408.606279712883</v>
          </cell>
        </row>
        <row r="5834">
          <cell r="AL5834">
            <v>18301.762335808322</v>
          </cell>
        </row>
        <row r="5835">
          <cell r="AL5835">
            <v>18301.762335808322</v>
          </cell>
        </row>
        <row r="5836">
          <cell r="AL5836">
            <v>18597.536850778626</v>
          </cell>
        </row>
        <row r="5837">
          <cell r="AL5837">
            <v>18596.49108991781</v>
          </cell>
        </row>
        <row r="5838">
          <cell r="AL5838">
            <v>18596.49108991781</v>
          </cell>
        </row>
        <row r="5839">
          <cell r="AL5839">
            <v>18596.49108991781</v>
          </cell>
        </row>
        <row r="5840">
          <cell r="AL5840">
            <v>18596.49108991781</v>
          </cell>
        </row>
        <row r="5841">
          <cell r="AL5841">
            <v>18596.49108991781</v>
          </cell>
        </row>
        <row r="5842">
          <cell r="AL5842">
            <v>18596.49108991781</v>
          </cell>
        </row>
        <row r="5843">
          <cell r="AL5843">
            <v>18596.49108991781</v>
          </cell>
        </row>
        <row r="5844">
          <cell r="AL5844">
            <v>18596.49108991781</v>
          </cell>
        </row>
        <row r="5845">
          <cell r="AL5845">
            <v>18596.49108991781</v>
          </cell>
        </row>
        <row r="5846">
          <cell r="AL5846">
            <v>17212.427687614272</v>
          </cell>
        </row>
        <row r="5847">
          <cell r="AL5847">
            <v>18610.195572176639</v>
          </cell>
        </row>
        <row r="5848">
          <cell r="AL5848">
            <v>16798.380715484083</v>
          </cell>
        </row>
        <row r="5849">
          <cell r="AL5849">
            <v>16090.370071384501</v>
          </cell>
        </row>
        <row r="5850">
          <cell r="AL5850">
            <v>17487.738737690055</v>
          </cell>
        </row>
        <row r="5851">
          <cell r="AL5851">
            <v>17487.738737690055</v>
          </cell>
        </row>
        <row r="5852">
          <cell r="AL5852">
            <v>17487.738737690055</v>
          </cell>
        </row>
        <row r="5853">
          <cell r="AL5853">
            <v>17487.738737690055</v>
          </cell>
        </row>
        <row r="5854">
          <cell r="AL5854">
            <v>17487.738737690055</v>
          </cell>
        </row>
        <row r="5855">
          <cell r="AL5855">
            <v>17487.738737690055</v>
          </cell>
        </row>
        <row r="5856">
          <cell r="AL5856">
            <v>17487.738737690055</v>
          </cell>
        </row>
        <row r="5857">
          <cell r="AL5857">
            <v>17487.738737690055</v>
          </cell>
        </row>
        <row r="5858">
          <cell r="AL5858">
            <v>17487.738737690055</v>
          </cell>
        </row>
        <row r="5859">
          <cell r="AL5859">
            <v>17487.738737690055</v>
          </cell>
        </row>
        <row r="5860">
          <cell r="AL5860">
            <v>17487.738737690055</v>
          </cell>
        </row>
        <row r="5861">
          <cell r="AL5861">
            <v>17487.738737690055</v>
          </cell>
        </row>
        <row r="5862">
          <cell r="AL5862">
            <v>17487.738737690055</v>
          </cell>
        </row>
        <row r="5863">
          <cell r="AL5863">
            <v>17487.738737690055</v>
          </cell>
        </row>
        <row r="5864">
          <cell r="AL5864">
            <v>17487.738737690055</v>
          </cell>
        </row>
        <row r="5865">
          <cell r="AL5865">
            <v>17487.738737690055</v>
          </cell>
        </row>
        <row r="5866">
          <cell r="AL5866">
            <v>17487.738737690055</v>
          </cell>
        </row>
        <row r="5867">
          <cell r="AL5867">
            <v>17487.738737690055</v>
          </cell>
        </row>
        <row r="5868">
          <cell r="AL5868">
            <v>17487.738737690055</v>
          </cell>
        </row>
        <row r="5869">
          <cell r="AL5869">
            <v>17487.738737690055</v>
          </cell>
        </row>
        <row r="5870">
          <cell r="AL5870">
            <v>17487.738737690055</v>
          </cell>
        </row>
        <row r="5871">
          <cell r="AL5871">
            <v>17487.738737690055</v>
          </cell>
        </row>
        <row r="5872">
          <cell r="AL5872">
            <v>17487.738737690055</v>
          </cell>
        </row>
        <row r="5873">
          <cell r="AL5873">
            <v>17487.738737690055</v>
          </cell>
        </row>
        <row r="5874">
          <cell r="AL5874">
            <v>17487.738737690055</v>
          </cell>
        </row>
        <row r="5875">
          <cell r="AL5875">
            <v>17487.738737690055</v>
          </cell>
        </row>
        <row r="5876">
          <cell r="AL5876">
            <v>17487.738737690055</v>
          </cell>
        </row>
        <row r="5877">
          <cell r="AL5877">
            <v>17487.738737690055</v>
          </cell>
        </row>
        <row r="5878">
          <cell r="AL5878">
            <v>17487.738737690055</v>
          </cell>
        </row>
        <row r="5879">
          <cell r="AL5879">
            <v>17487.738737690055</v>
          </cell>
        </row>
        <row r="5880">
          <cell r="AL5880">
            <v>17487.738737690055</v>
          </cell>
        </row>
        <row r="5881">
          <cell r="AL5881">
            <v>17487.738737690055</v>
          </cell>
        </row>
        <row r="5882">
          <cell r="AL5882">
            <v>17487.738737690055</v>
          </cell>
        </row>
        <row r="5883">
          <cell r="AL5883">
            <v>17487.738737690055</v>
          </cell>
        </row>
        <row r="5884">
          <cell r="AL5884">
            <v>17487.738737690055</v>
          </cell>
        </row>
        <row r="5885">
          <cell r="AL5885">
            <v>17487.738737690055</v>
          </cell>
        </row>
        <row r="5886">
          <cell r="AL5886">
            <v>17487.738737690055</v>
          </cell>
        </row>
        <row r="5887">
          <cell r="AL5887">
            <v>17487.738737690055</v>
          </cell>
        </row>
        <row r="5888">
          <cell r="AL5888">
            <v>17487.738737690055</v>
          </cell>
        </row>
        <row r="5889">
          <cell r="AL5889">
            <v>17487.738737690055</v>
          </cell>
        </row>
        <row r="5890">
          <cell r="AL5890">
            <v>17487.738737690055</v>
          </cell>
        </row>
        <row r="5891">
          <cell r="AL5891">
            <v>17487.738737690055</v>
          </cell>
        </row>
        <row r="5892">
          <cell r="AL5892">
            <v>17487.738737690055</v>
          </cell>
        </row>
        <row r="5893">
          <cell r="AL5893">
            <v>17487.738737690055</v>
          </cell>
        </row>
        <row r="5894">
          <cell r="AL5894">
            <v>17487.738737690055</v>
          </cell>
        </row>
        <row r="5895">
          <cell r="AL5895">
            <v>17487.738737690055</v>
          </cell>
        </row>
        <row r="5896">
          <cell r="AL5896">
            <v>17487.738737690055</v>
          </cell>
        </row>
        <row r="5897">
          <cell r="AL5897">
            <v>17487.738737690055</v>
          </cell>
        </row>
        <row r="5898">
          <cell r="AL5898">
            <v>17487.738737690055</v>
          </cell>
        </row>
        <row r="5899">
          <cell r="AL5899">
            <v>17487.738737690055</v>
          </cell>
        </row>
        <row r="5900">
          <cell r="AL5900">
            <v>17487.738737690055</v>
          </cell>
        </row>
        <row r="5901">
          <cell r="AL5901">
            <v>17487.738737690055</v>
          </cell>
        </row>
        <row r="5902">
          <cell r="AL5902">
            <v>17487.738737690055</v>
          </cell>
        </row>
        <row r="5903">
          <cell r="AL5903">
            <v>17487.738737690055</v>
          </cell>
        </row>
        <row r="5904">
          <cell r="AL5904">
            <v>17487.738737690055</v>
          </cell>
        </row>
        <row r="5905">
          <cell r="AL5905">
            <v>17487.738737690055</v>
          </cell>
        </row>
        <row r="5906">
          <cell r="AL5906">
            <v>17487.738737690055</v>
          </cell>
        </row>
        <row r="5907">
          <cell r="AL5907">
            <v>17487.738737690055</v>
          </cell>
        </row>
        <row r="5908">
          <cell r="AL5908">
            <v>17487.738737690055</v>
          </cell>
        </row>
        <row r="5909">
          <cell r="AL5909">
            <v>17487.738737690055</v>
          </cell>
        </row>
        <row r="5910">
          <cell r="AL5910">
            <v>17487.738737690055</v>
          </cell>
        </row>
        <row r="5911">
          <cell r="AL5911">
            <v>17487.738737690055</v>
          </cell>
        </row>
        <row r="5912">
          <cell r="AL5912">
            <v>17487.738737690055</v>
          </cell>
        </row>
        <row r="5913">
          <cell r="AL5913">
            <v>17487.738737690055</v>
          </cell>
        </row>
        <row r="5914">
          <cell r="AL5914">
            <v>17487.738737690055</v>
          </cell>
        </row>
        <row r="5915">
          <cell r="AL5915">
            <v>16498.400488375886</v>
          </cell>
        </row>
        <row r="5916">
          <cell r="AL5916">
            <v>16498.400488375886</v>
          </cell>
        </row>
        <row r="5917">
          <cell r="AL5917">
            <v>17173.761245345217</v>
          </cell>
        </row>
        <row r="5918">
          <cell r="AL5918">
            <v>17173.761245345217</v>
          </cell>
        </row>
        <row r="5919">
          <cell r="AL5919">
            <v>17173.761245345217</v>
          </cell>
        </row>
        <row r="5920">
          <cell r="AL5920">
            <v>17173.761245345217</v>
          </cell>
        </row>
        <row r="5921">
          <cell r="AL5921">
            <v>17173.761245345217</v>
          </cell>
        </row>
        <row r="5922">
          <cell r="AL5922">
            <v>17173.761245345217</v>
          </cell>
        </row>
        <row r="5923">
          <cell r="AL5923">
            <v>17173.761245345217</v>
          </cell>
        </row>
        <row r="5924">
          <cell r="AL5924">
            <v>17173.761245345217</v>
          </cell>
        </row>
        <row r="5925">
          <cell r="AL5925">
            <v>17173.761245345217</v>
          </cell>
        </row>
        <row r="5926">
          <cell r="AL5926">
            <v>17173.761245345217</v>
          </cell>
        </row>
        <row r="5927">
          <cell r="AL5927">
            <v>17173.761245345217</v>
          </cell>
        </row>
        <row r="5928">
          <cell r="AL5928">
            <v>17173.761245345217</v>
          </cell>
        </row>
        <row r="5929">
          <cell r="AL5929">
            <v>17173.761245345217</v>
          </cell>
        </row>
        <row r="5930">
          <cell r="AL5930">
            <v>17173.761245345217</v>
          </cell>
        </row>
        <row r="5931">
          <cell r="AL5931">
            <v>17173.761245345217</v>
          </cell>
        </row>
        <row r="5932">
          <cell r="AL5932">
            <v>17173.761245345217</v>
          </cell>
        </row>
        <row r="5933">
          <cell r="AL5933">
            <v>17173.761245345217</v>
          </cell>
        </row>
        <row r="5934">
          <cell r="AL5934">
            <v>17173.761245345217</v>
          </cell>
        </row>
        <row r="5935">
          <cell r="AL5935">
            <v>17173.761245345217</v>
          </cell>
        </row>
        <row r="5936">
          <cell r="AL5936">
            <v>17173.761245345217</v>
          </cell>
        </row>
        <row r="5937">
          <cell r="AL5937">
            <v>17173.761245345217</v>
          </cell>
        </row>
        <row r="5938">
          <cell r="AL5938">
            <v>17173.761245345217</v>
          </cell>
        </row>
        <row r="5939">
          <cell r="AL5939">
            <v>17173.761245345217</v>
          </cell>
        </row>
        <row r="5940">
          <cell r="AL5940">
            <v>17173.761245345217</v>
          </cell>
        </row>
        <row r="5941">
          <cell r="AL5941">
            <v>17173.761245345217</v>
          </cell>
        </row>
        <row r="5942">
          <cell r="AL5942">
            <v>17173.761245345217</v>
          </cell>
        </row>
        <row r="5943">
          <cell r="AL5943">
            <v>17173.761245345217</v>
          </cell>
        </row>
        <row r="5944">
          <cell r="AL5944">
            <v>17173.761245345217</v>
          </cell>
        </row>
        <row r="5945">
          <cell r="AL5945">
            <v>17173.761245345217</v>
          </cell>
        </row>
        <row r="5946">
          <cell r="AL5946">
            <v>17173.761245345217</v>
          </cell>
        </row>
        <row r="5947">
          <cell r="AL5947">
            <v>17173.761245345217</v>
          </cell>
        </row>
        <row r="5948">
          <cell r="AL5948">
            <v>17173.761245345217</v>
          </cell>
        </row>
        <row r="5949">
          <cell r="AL5949">
            <v>17173.761245345217</v>
          </cell>
        </row>
        <row r="5950">
          <cell r="AL5950">
            <v>17173.761245345217</v>
          </cell>
        </row>
        <row r="5951">
          <cell r="AL5951">
            <v>17173.761245345217</v>
          </cell>
        </row>
        <row r="5952">
          <cell r="AL5952">
            <v>17173.761245345217</v>
          </cell>
        </row>
        <row r="5953">
          <cell r="AL5953">
            <v>17173.761245345217</v>
          </cell>
        </row>
        <row r="5954">
          <cell r="AL5954">
            <v>17173.761245345217</v>
          </cell>
        </row>
        <row r="5955">
          <cell r="AL5955">
            <v>17173.761245345217</v>
          </cell>
        </row>
        <row r="5956">
          <cell r="AL5956">
            <v>17173.761245345217</v>
          </cell>
        </row>
        <row r="5957">
          <cell r="AL5957">
            <v>17173.761245345217</v>
          </cell>
        </row>
        <row r="5958">
          <cell r="AL5958">
            <v>17173.761245345217</v>
          </cell>
        </row>
        <row r="5959">
          <cell r="AL5959">
            <v>16136.988781231757</v>
          </cell>
        </row>
        <row r="5960">
          <cell r="AL5960">
            <v>16136.988781231757</v>
          </cell>
        </row>
        <row r="5961">
          <cell r="AL5961">
            <v>15052.937946847682</v>
          </cell>
        </row>
        <row r="5962">
          <cell r="AL5962">
            <v>14983.0350565893</v>
          </cell>
        </row>
        <row r="5963">
          <cell r="AL5963">
            <v>14816.00360759304</v>
          </cell>
        </row>
        <row r="5964">
          <cell r="AL5964">
            <v>15992.741293249481</v>
          </cell>
        </row>
        <row r="5965">
          <cell r="AL5965">
            <v>15340.961648090635</v>
          </cell>
        </row>
        <row r="5966">
          <cell r="AL5966">
            <v>15340.961648090635</v>
          </cell>
        </row>
        <row r="5967">
          <cell r="AL5967">
            <v>15340.961648090635</v>
          </cell>
        </row>
        <row r="5968">
          <cell r="AL5968">
            <v>14342.690856299609</v>
          </cell>
        </row>
        <row r="5969">
          <cell r="AL5969">
            <v>13701.492163290306</v>
          </cell>
        </row>
        <row r="5970">
          <cell r="AL5970">
            <v>12796.071161906091</v>
          </cell>
        </row>
        <row r="5971">
          <cell r="AL5971">
            <v>12785.294153117695</v>
          </cell>
        </row>
        <row r="5972">
          <cell r="AL5972">
            <v>11970.613483059</v>
          </cell>
        </row>
        <row r="5973">
          <cell r="AL5973">
            <v>11970.613483059</v>
          </cell>
        </row>
        <row r="5974">
          <cell r="AL5974">
            <v>13056.463652902628</v>
          </cell>
        </row>
        <row r="5975">
          <cell r="AL5975">
            <v>12713.580245784202</v>
          </cell>
        </row>
        <row r="5976">
          <cell r="AL5976">
            <v>10970.4450125976</v>
          </cell>
        </row>
        <row r="5977">
          <cell r="AL5977">
            <v>10946.31281137722</v>
          </cell>
        </row>
        <row r="5978">
          <cell r="AL5978">
            <v>11163.520022406292</v>
          </cell>
        </row>
        <row r="5979">
          <cell r="AL5979">
            <v>11765.265510587198</v>
          </cell>
        </row>
        <row r="5980">
          <cell r="AL5980">
            <v>11765.265510587198</v>
          </cell>
        </row>
        <row r="5981">
          <cell r="AL5981">
            <v>11765.265510587198</v>
          </cell>
        </row>
        <row r="5982">
          <cell r="AL5982">
            <v>11765.265510587198</v>
          </cell>
        </row>
        <row r="5983">
          <cell r="AL5983">
            <v>11765.265510587198</v>
          </cell>
        </row>
        <row r="5984">
          <cell r="AL5984">
            <v>11765.265510587198</v>
          </cell>
        </row>
        <row r="5985">
          <cell r="AL5985">
            <v>11765.265510587198</v>
          </cell>
        </row>
        <row r="5986">
          <cell r="AL5986">
            <v>11765.265510587198</v>
          </cell>
        </row>
        <row r="5987">
          <cell r="AL5987">
            <v>11765.265510587198</v>
          </cell>
        </row>
        <row r="5988">
          <cell r="AL5988">
            <v>11765.265510587198</v>
          </cell>
        </row>
        <row r="5989">
          <cell r="AL5989">
            <v>10977.793069579075</v>
          </cell>
        </row>
        <row r="5990">
          <cell r="AL5990">
            <v>11461.32590827827</v>
          </cell>
        </row>
        <row r="5991">
          <cell r="AL5991">
            <v>11461.32590827827</v>
          </cell>
        </row>
        <row r="5992">
          <cell r="AL5992">
            <v>11461.32590827827</v>
          </cell>
        </row>
        <row r="5993">
          <cell r="AL5993">
            <v>11461.32590827827</v>
          </cell>
        </row>
        <row r="5994">
          <cell r="AL5994">
            <v>11449.325987380193</v>
          </cell>
        </row>
        <row r="5995">
          <cell r="AL5995">
            <v>10765.559466214756</v>
          </cell>
        </row>
        <row r="5996">
          <cell r="AL5996">
            <v>10307.136565968036</v>
          </cell>
        </row>
        <row r="5997">
          <cell r="AL5997">
            <v>10618.090590863845</v>
          </cell>
        </row>
        <row r="5998">
          <cell r="AL5998">
            <v>9537.3968321673601</v>
          </cell>
        </row>
        <row r="5999">
          <cell r="AL5999">
            <v>10384.170964948506</v>
          </cell>
        </row>
        <row r="6000">
          <cell r="AL6000">
            <v>9627.8317454928438</v>
          </cell>
        </row>
        <row r="6001">
          <cell r="AL6001">
            <v>9561.7529540302367</v>
          </cell>
        </row>
        <row r="6002">
          <cell r="AL6002">
            <v>9223.8606993213743</v>
          </cell>
        </row>
        <row r="6003">
          <cell r="AL6003">
            <v>9362.0147889273558</v>
          </cell>
        </row>
        <row r="6004">
          <cell r="AL6004">
            <v>9678.7567775193729</v>
          </cell>
        </row>
        <row r="6005">
          <cell r="AL6005">
            <v>9026.7544097548944</v>
          </cell>
        </row>
        <row r="6006">
          <cell r="AL6006">
            <v>9303.6029264179906</v>
          </cell>
        </row>
        <row r="6007">
          <cell r="AL6007">
            <v>9457.3216001669043</v>
          </cell>
        </row>
        <row r="6008">
          <cell r="AL6008">
            <v>9401.2635755335577</v>
          </cell>
        </row>
        <row r="6009">
          <cell r="AL6009">
            <v>9281.2818846854971</v>
          </cell>
        </row>
        <row r="6010">
          <cell r="AL6010">
            <v>9046.7057706918931</v>
          </cell>
        </row>
        <row r="6011">
          <cell r="AL6011">
            <v>9012.692827284447</v>
          </cell>
        </row>
        <row r="6012">
          <cell r="AL6012">
            <v>9008.7669381512296</v>
          </cell>
        </row>
        <row r="6013">
          <cell r="AL6013">
            <v>9159.0228365867079</v>
          </cell>
        </row>
        <row r="6014">
          <cell r="AL6014">
            <v>8941.8039558178189</v>
          </cell>
        </row>
        <row r="6015">
          <cell r="AL6015">
            <v>9127.0347262803043</v>
          </cell>
        </row>
        <row r="6016">
          <cell r="AL6016">
            <v>9059.3446615355369</v>
          </cell>
        </row>
        <row r="6017">
          <cell r="AL6017">
            <v>9022.9419817892576</v>
          </cell>
        </row>
        <row r="6018">
          <cell r="AL6018">
            <v>8619.4277638993826</v>
          </cell>
        </row>
        <row r="6019">
          <cell r="AL6019">
            <v>8704.6905383438334</v>
          </cell>
        </row>
        <row r="6020">
          <cell r="AL6020">
            <v>8632.7044751543854</v>
          </cell>
        </row>
        <row r="6021">
          <cell r="AL6021">
            <v>8800.5668053218469</v>
          </cell>
        </row>
        <row r="6022">
          <cell r="AL6022">
            <v>8440.6959236607381</v>
          </cell>
        </row>
        <row r="6023">
          <cell r="AL6023">
            <v>8432.7412836702861</v>
          </cell>
        </row>
        <row r="6024">
          <cell r="AL6024">
            <v>8428.1810805723126</v>
          </cell>
        </row>
        <row r="6025">
          <cell r="AL6025">
            <v>8576.9478414328878</v>
          </cell>
        </row>
        <row r="6026">
          <cell r="AL6026">
            <v>8567.5931585721974</v>
          </cell>
        </row>
        <row r="6027">
          <cell r="AL6027">
            <v>8518.5599051507179</v>
          </cell>
        </row>
        <row r="6028">
          <cell r="AL6028">
            <v>8330.1024267245302</v>
          </cell>
        </row>
        <row r="6029">
          <cell r="AL6029">
            <v>8368.2192903371597</v>
          </cell>
        </row>
        <row r="6030">
          <cell r="AL6030">
            <v>8312.1612657038131</v>
          </cell>
        </row>
        <row r="6031">
          <cell r="AL6031">
            <v>8288.1088695095659</v>
          </cell>
        </row>
        <row r="6032">
          <cell r="AL6032">
            <v>8288.1088695095659</v>
          </cell>
        </row>
        <row r="6033">
          <cell r="AL6033">
            <v>8288.1088695095659</v>
          </cell>
        </row>
        <row r="6034">
          <cell r="AL6034">
            <v>8288.1088695095659</v>
          </cell>
        </row>
        <row r="6035">
          <cell r="AL6035">
            <v>8288.1088695095659</v>
          </cell>
        </row>
        <row r="6036">
          <cell r="AL6036">
            <v>8288.1088695095659</v>
          </cell>
        </row>
        <row r="6037">
          <cell r="AL6037">
            <v>8288.1088695095659</v>
          </cell>
        </row>
        <row r="6038">
          <cell r="AL6038">
            <v>8288.1088695095659</v>
          </cell>
        </row>
        <row r="6039">
          <cell r="AL6039">
            <v>8288.1088695095659</v>
          </cell>
        </row>
        <row r="6040">
          <cell r="AL6040">
            <v>8288.1088695095659</v>
          </cell>
        </row>
        <row r="6041">
          <cell r="AL6041">
            <v>8288.1088695095659</v>
          </cell>
        </row>
        <row r="6042">
          <cell r="AL6042">
            <v>8288.1088695095659</v>
          </cell>
        </row>
        <row r="6043">
          <cell r="AL6043">
            <v>8288.1088695095659</v>
          </cell>
        </row>
        <row r="6044">
          <cell r="AL6044">
            <v>8288.1088695095659</v>
          </cell>
        </row>
        <row r="6045">
          <cell r="AL6045">
            <v>8288.1088695095659</v>
          </cell>
        </row>
        <row r="6046">
          <cell r="AL6046">
            <v>8288.1088695095659</v>
          </cell>
        </row>
        <row r="6047">
          <cell r="AL6047">
            <v>8288.1088695095659</v>
          </cell>
        </row>
        <row r="6048">
          <cell r="AL6048">
            <v>8288.1088695095659</v>
          </cell>
        </row>
        <row r="6049">
          <cell r="AL6049">
            <v>8288.1088695095659</v>
          </cell>
        </row>
        <row r="6050">
          <cell r="AL6050">
            <v>8288.1088695095659</v>
          </cell>
        </row>
        <row r="6051">
          <cell r="AL6051">
            <v>8288.1088695095659</v>
          </cell>
        </row>
        <row r="6052">
          <cell r="AL6052">
            <v>8288.1088695095659</v>
          </cell>
        </row>
        <row r="6053">
          <cell r="AL6053">
            <v>8288.1088695095659</v>
          </cell>
        </row>
        <row r="6054">
          <cell r="AL6054">
            <v>8288.1088695095659</v>
          </cell>
        </row>
        <row r="6055">
          <cell r="AL6055">
            <v>8288.1088695095659</v>
          </cell>
        </row>
        <row r="6056">
          <cell r="AL6056">
            <v>8288.1088695095659</v>
          </cell>
        </row>
        <row r="6057">
          <cell r="AL6057">
            <v>8288.1088695095659</v>
          </cell>
        </row>
        <row r="6058">
          <cell r="AL6058">
            <v>8288.1088695095659</v>
          </cell>
        </row>
        <row r="6059">
          <cell r="AL6059">
            <v>8288.1088695095659</v>
          </cell>
        </row>
        <row r="6060">
          <cell r="AL6060">
            <v>8288.1088695095659</v>
          </cell>
        </row>
        <row r="6061">
          <cell r="AL6061">
            <v>8288.1088695095659</v>
          </cell>
        </row>
        <row r="6062">
          <cell r="AL6062">
            <v>8288.1088695095659</v>
          </cell>
        </row>
        <row r="6063">
          <cell r="AL6063">
            <v>8288.1088695095659</v>
          </cell>
        </row>
        <row r="6064">
          <cell r="AL6064">
            <v>8288.1088695095659</v>
          </cell>
        </row>
        <row r="6065">
          <cell r="AL6065">
            <v>8288.1088695095659</v>
          </cell>
        </row>
        <row r="6066">
          <cell r="AL6066">
            <v>8288.1088695095659</v>
          </cell>
        </row>
        <row r="6067">
          <cell r="AL6067">
            <v>8288.1088695095659</v>
          </cell>
        </row>
        <row r="6068">
          <cell r="AL6068">
            <v>8288.1088695095659</v>
          </cell>
        </row>
        <row r="6069">
          <cell r="AL6069">
            <v>8288.1088695095659</v>
          </cell>
        </row>
        <row r="6070">
          <cell r="AL6070">
            <v>8288.1088695095659</v>
          </cell>
        </row>
        <row r="6071">
          <cell r="AL6071">
            <v>8288.1088695095659</v>
          </cell>
        </row>
        <row r="6072">
          <cell r="AL6072">
            <v>8288.1088695095659</v>
          </cell>
        </row>
        <row r="6073">
          <cell r="AL6073">
            <v>8288.1088695095659</v>
          </cell>
        </row>
        <row r="6074">
          <cell r="AL6074">
            <v>8288.1088695095659</v>
          </cell>
        </row>
        <row r="6075">
          <cell r="AL6075">
            <v>8288.1088695095659</v>
          </cell>
        </row>
        <row r="6076">
          <cell r="AL6076">
            <v>8288.1088695095659</v>
          </cell>
        </row>
        <row r="6077">
          <cell r="AL6077">
            <v>8288.1088695095659</v>
          </cell>
        </row>
        <row r="6078">
          <cell r="AL6078">
            <v>8288.1088695095659</v>
          </cell>
        </row>
        <row r="6079">
          <cell r="AL6079">
            <v>8288.1088695095659</v>
          </cell>
        </row>
        <row r="6080">
          <cell r="AL6080">
            <v>8288.1088695095659</v>
          </cell>
        </row>
        <row r="6081">
          <cell r="AL6081">
            <v>8288.1088695095659</v>
          </cell>
        </row>
        <row r="6082">
          <cell r="AL6082">
            <v>8288.1088695095659</v>
          </cell>
        </row>
        <row r="6083">
          <cell r="AL6083">
            <v>8288.1088695095659</v>
          </cell>
        </row>
        <row r="6084">
          <cell r="AL6084">
            <v>8288.1088695095659</v>
          </cell>
        </row>
        <row r="6085">
          <cell r="AL6085">
            <v>8288.1088695095659</v>
          </cell>
        </row>
        <row r="6086">
          <cell r="AL6086">
            <v>8288.1088695095659</v>
          </cell>
        </row>
        <row r="6087">
          <cell r="AL6087">
            <v>8288.1088695095659</v>
          </cell>
        </row>
        <row r="6088">
          <cell r="AL6088">
            <v>8288.1088695095659</v>
          </cell>
        </row>
        <row r="6089">
          <cell r="AL6089">
            <v>8288.1088695095659</v>
          </cell>
        </row>
        <row r="6090">
          <cell r="AL6090">
            <v>8288.1088695095659</v>
          </cell>
        </row>
        <row r="6091">
          <cell r="AL6091">
            <v>8110.3554969883189</v>
          </cell>
        </row>
        <row r="6092">
          <cell r="AL6092">
            <v>8278.386305862221</v>
          </cell>
        </row>
        <row r="6093">
          <cell r="AL6093">
            <v>8074.2167446179074</v>
          </cell>
        </row>
        <row r="6094">
          <cell r="AL6094">
            <v>8034.8892788030489</v>
          </cell>
        </row>
        <row r="6095">
          <cell r="AL6095">
            <v>8020.2215842929591</v>
          </cell>
        </row>
        <row r="6096">
          <cell r="AL6096">
            <v>7497.6268939353822</v>
          </cell>
        </row>
        <row r="6097">
          <cell r="AL6097">
            <v>7860.9992762015572</v>
          </cell>
        </row>
        <row r="6098">
          <cell r="AL6098">
            <v>7660.6268744027366</v>
          </cell>
        </row>
        <row r="6099">
          <cell r="AL6099">
            <v>7652.2707251058282</v>
          </cell>
        </row>
        <row r="6100">
          <cell r="AL6100">
            <v>7652.2707251058282</v>
          </cell>
        </row>
        <row r="6101">
          <cell r="AL6101">
            <v>7652.2707251058282</v>
          </cell>
        </row>
        <row r="6102">
          <cell r="AL6102">
            <v>7652.2707251058282</v>
          </cell>
        </row>
        <row r="6103">
          <cell r="AL6103">
            <v>7652.2707251058282</v>
          </cell>
        </row>
        <row r="6104">
          <cell r="AL6104">
            <v>7652.2707251058282</v>
          </cell>
        </row>
        <row r="6105">
          <cell r="AL6105">
            <v>7652.2707251058282</v>
          </cell>
        </row>
        <row r="6106">
          <cell r="AL6106">
            <v>7652.2707251058282</v>
          </cell>
        </row>
        <row r="6107">
          <cell r="AL6107">
            <v>7652.2707251058282</v>
          </cell>
        </row>
        <row r="6108">
          <cell r="AL6108">
            <v>7652.2707251058282</v>
          </cell>
        </row>
        <row r="6109">
          <cell r="AL6109">
            <v>7652.2707251058282</v>
          </cell>
        </row>
        <row r="6110">
          <cell r="AL6110">
            <v>7652.2707251058282</v>
          </cell>
        </row>
        <row r="6111">
          <cell r="AL6111">
            <v>7652.2707251058282</v>
          </cell>
        </row>
        <row r="6112">
          <cell r="AL6112">
            <v>7652.2707251058282</v>
          </cell>
        </row>
        <row r="6113">
          <cell r="AL6113">
            <v>7652.2707251058282</v>
          </cell>
        </row>
        <row r="6114">
          <cell r="AL6114">
            <v>7652.2707251058282</v>
          </cell>
        </row>
        <row r="6115">
          <cell r="AL6115">
            <v>7652.2707251058282</v>
          </cell>
        </row>
        <row r="6116">
          <cell r="AL6116">
            <v>7652.2707251058282</v>
          </cell>
        </row>
        <row r="6117">
          <cell r="AL6117">
            <v>7652.2707251058282</v>
          </cell>
        </row>
        <row r="6118">
          <cell r="AL6118">
            <v>7652.2707251058282</v>
          </cell>
        </row>
        <row r="6119">
          <cell r="AL6119">
            <v>7652.2707251058282</v>
          </cell>
        </row>
        <row r="6120">
          <cell r="AL6120">
            <v>7652.2707251058282</v>
          </cell>
        </row>
        <row r="6121">
          <cell r="AL6121">
            <v>7652.2707251058282</v>
          </cell>
        </row>
        <row r="6122">
          <cell r="AL6122">
            <v>7652.2707251058282</v>
          </cell>
        </row>
        <row r="6123">
          <cell r="AL6123">
            <v>7652.2707251058282</v>
          </cell>
        </row>
        <row r="6124">
          <cell r="AL6124">
            <v>7652.2707251058282</v>
          </cell>
        </row>
        <row r="6125">
          <cell r="AL6125">
            <v>7652.2707251058282</v>
          </cell>
        </row>
        <row r="6126">
          <cell r="AL6126">
            <v>7652.2707251058282</v>
          </cell>
        </row>
        <row r="6127">
          <cell r="AL6127">
            <v>7652.2707251058282</v>
          </cell>
        </row>
        <row r="6128">
          <cell r="AL6128">
            <v>7652.2707251058282</v>
          </cell>
        </row>
        <row r="6129">
          <cell r="AL6129">
            <v>7652.2707251058282</v>
          </cell>
        </row>
        <row r="6130">
          <cell r="AL6130">
            <v>7652.2707251058282</v>
          </cell>
        </row>
        <row r="6131">
          <cell r="AL6131">
            <v>7652.2707251058282</v>
          </cell>
        </row>
        <row r="6132">
          <cell r="AL6132">
            <v>7652.2707251058282</v>
          </cell>
        </row>
        <row r="6133">
          <cell r="AL6133">
            <v>7652.2707251058282</v>
          </cell>
        </row>
        <row r="6134">
          <cell r="AL6134">
            <v>7652.2707251058282</v>
          </cell>
        </row>
        <row r="6135">
          <cell r="AL6135">
            <v>7652.2707251058282</v>
          </cell>
        </row>
        <row r="6136">
          <cell r="AL6136">
            <v>7652.2707251058282</v>
          </cell>
        </row>
        <row r="6137">
          <cell r="AL6137">
            <v>7652.2707251058282</v>
          </cell>
        </row>
        <row r="6138">
          <cell r="AL6138">
            <v>7652.2707251058282</v>
          </cell>
        </row>
        <row r="6139">
          <cell r="AL6139">
            <v>7652.2707251058282</v>
          </cell>
        </row>
        <row r="6140">
          <cell r="AL6140">
            <v>7652.2707251058282</v>
          </cell>
        </row>
        <row r="6141">
          <cell r="AL6141">
            <v>7652.2707251058282</v>
          </cell>
        </row>
        <row r="6142">
          <cell r="AL6142">
            <v>7652.2707251058282</v>
          </cell>
        </row>
        <row r="6143">
          <cell r="AL6143">
            <v>7652.2707251058282</v>
          </cell>
        </row>
        <row r="6144">
          <cell r="AL6144">
            <v>7652.2707251058282</v>
          </cell>
        </row>
        <row r="6145">
          <cell r="AL6145">
            <v>7652.2707251058282</v>
          </cell>
        </row>
        <row r="6146">
          <cell r="AL6146">
            <v>7652.2707251058282</v>
          </cell>
        </row>
        <row r="6147">
          <cell r="AL6147">
            <v>7652.2707251058282</v>
          </cell>
        </row>
        <row r="6148">
          <cell r="AL6148">
            <v>7652.2707251058282</v>
          </cell>
        </row>
        <row r="6149">
          <cell r="AL6149">
            <v>7652.2707251058282</v>
          </cell>
        </row>
        <row r="6150">
          <cell r="AL6150">
            <v>7652.2707251058282</v>
          </cell>
        </row>
        <row r="6151">
          <cell r="AL6151">
            <v>7652.2707251058282</v>
          </cell>
        </row>
        <row r="6152">
          <cell r="AL6152">
            <v>7652.2707251058282</v>
          </cell>
        </row>
        <row r="6153">
          <cell r="AL6153">
            <v>7652.2707251058282</v>
          </cell>
        </row>
        <row r="6154">
          <cell r="AL6154">
            <v>7197.6462761873991</v>
          </cell>
        </row>
        <row r="6155">
          <cell r="AL6155">
            <v>7345.2654495747629</v>
          </cell>
        </row>
        <row r="6156">
          <cell r="AL6156">
            <v>7056.8346208925586</v>
          </cell>
        </row>
        <row r="6157">
          <cell r="AL6157">
            <v>6958.9213583705214</v>
          </cell>
        </row>
        <row r="6158">
          <cell r="AL6158">
            <v>6516.8475244555902</v>
          </cell>
        </row>
        <row r="6159">
          <cell r="AL6159">
            <v>6248.6382114428798</v>
          </cell>
        </row>
        <row r="6160">
          <cell r="AL6160">
            <v>6300.2647422288155</v>
          </cell>
        </row>
        <row r="6161">
          <cell r="AL6161">
            <v>6848.976750242663</v>
          </cell>
        </row>
        <row r="6162">
          <cell r="AL6162">
            <v>6144.0073504487918</v>
          </cell>
        </row>
        <row r="6163">
          <cell r="AL6163">
            <v>6070.5474566281646</v>
          </cell>
        </row>
        <row r="6164">
          <cell r="AL6164">
            <v>5831.6678881058087</v>
          </cell>
        </row>
        <row r="6165">
          <cell r="AL6165">
            <v>5691.991676208474</v>
          </cell>
        </row>
        <row r="6166">
          <cell r="AL6166">
            <v>5666.5027931329996</v>
          </cell>
        </row>
        <row r="6167">
          <cell r="AL6167">
            <v>5647.1102202364009</v>
          </cell>
        </row>
        <row r="6168">
          <cell r="AL6168">
            <v>5513.2855454507171</v>
          </cell>
        </row>
        <row r="6169">
          <cell r="AL6169">
            <v>5492.9360677165241</v>
          </cell>
        </row>
        <row r="6170">
          <cell r="AL6170">
            <v>5468.4549774010839</v>
          </cell>
        </row>
        <row r="6171">
          <cell r="AL6171">
            <v>5445.9144662007784</v>
          </cell>
        </row>
        <row r="6172">
          <cell r="AL6172">
            <v>5221.8242679476125</v>
          </cell>
        </row>
        <row r="6173">
          <cell r="AL6173">
            <v>5221.8242679476125</v>
          </cell>
        </row>
        <row r="6174">
          <cell r="AL6174">
            <v>5346.9370164575257</v>
          </cell>
        </row>
        <row r="6175">
          <cell r="AL6175">
            <v>5012.7435989792875</v>
          </cell>
        </row>
        <row r="6176">
          <cell r="AL6176">
            <v>4784.1330711535911</v>
          </cell>
        </row>
        <row r="6177">
          <cell r="AL6177">
            <v>4405.0224146155506</v>
          </cell>
        </row>
        <row r="6178">
          <cell r="AL6178">
            <v>4364.1450964635205</v>
          </cell>
        </row>
        <row r="6179">
          <cell r="AL6179">
            <v>4491.8967360102843</v>
          </cell>
        </row>
        <row r="6180">
          <cell r="AL6180">
            <v>4712.395213873433</v>
          </cell>
        </row>
        <row r="6181">
          <cell r="AL6181">
            <v>4317.002248278046</v>
          </cell>
        </row>
        <row r="6182">
          <cell r="AL6182">
            <v>4548.0311272990812</v>
          </cell>
        </row>
        <row r="6183">
          <cell r="AL6183">
            <v>4388.5250639123315</v>
          </cell>
        </row>
        <row r="6184">
          <cell r="AL6184">
            <v>4344.3742821555088</v>
          </cell>
        </row>
        <row r="6185">
          <cell r="AL6185">
            <v>3978.1693444350244</v>
          </cell>
        </row>
        <row r="6186">
          <cell r="AL6186">
            <v>4163.9199972342258</v>
          </cell>
        </row>
        <row r="6187">
          <cell r="AL6187">
            <v>4126.2209756683005</v>
          </cell>
        </row>
        <row r="6188">
          <cell r="AL6188">
            <v>3757.7076407564091</v>
          </cell>
        </row>
        <row r="6189">
          <cell r="AL6189">
            <v>4116.8312565422139</v>
          </cell>
        </row>
        <row r="6190">
          <cell r="AL6190">
            <v>4111.5232623347447</v>
          </cell>
        </row>
        <row r="6191">
          <cell r="AL6191">
            <v>3905.8253481957568</v>
          </cell>
        </row>
        <row r="6192">
          <cell r="AL6192">
            <v>3905.5450580725897</v>
          </cell>
        </row>
        <row r="6193">
          <cell r="AL6193">
            <v>3370.0169188868399</v>
          </cell>
        </row>
        <row r="6194">
          <cell r="AL6194">
            <v>3719.6251157495549</v>
          </cell>
        </row>
        <row r="6195">
          <cell r="AL6195">
            <v>3615.3922261969255</v>
          </cell>
        </row>
        <row r="6196">
          <cell r="AL6196">
            <v>3567.8480140547676</v>
          </cell>
        </row>
        <row r="6197">
          <cell r="AL6197">
            <v>3443.4517537668312</v>
          </cell>
        </row>
        <row r="6198">
          <cell r="AL6198">
            <v>3217.6420857259013</v>
          </cell>
        </row>
        <row r="6199">
          <cell r="AL6199">
            <v>3293.6366829342114</v>
          </cell>
        </row>
        <row r="6200">
          <cell r="AL6200">
            <v>3283.9841918176562</v>
          </cell>
        </row>
        <row r="6201">
          <cell r="AL6201">
            <v>3271.2309912135702</v>
          </cell>
        </row>
        <row r="6202">
          <cell r="AL6202">
            <v>3244.8311652378034</v>
          </cell>
        </row>
        <row r="6203">
          <cell r="AL6203">
            <v>3080.4258619778693</v>
          </cell>
        </row>
        <row r="6204">
          <cell r="AL6204">
            <v>3189.0884669930188</v>
          </cell>
        </row>
        <row r="6205">
          <cell r="AL6205">
            <v>3175.581986682922</v>
          </cell>
        </row>
        <row r="6206">
          <cell r="AL6206">
            <v>3169.4331221059515</v>
          </cell>
        </row>
        <row r="6207">
          <cell r="AL6207">
            <v>3166.7878840685657</v>
          </cell>
        </row>
        <row r="6208">
          <cell r="AL6208">
            <v>3028.1543302893997</v>
          </cell>
        </row>
        <row r="6209">
          <cell r="AL6209">
            <v>2719.3871295502763</v>
          </cell>
        </row>
        <row r="6210">
          <cell r="AL6210">
            <v>2730.327314998327</v>
          </cell>
        </row>
        <row r="6211">
          <cell r="AL6211">
            <v>2723.9645257305197</v>
          </cell>
        </row>
        <row r="6212">
          <cell r="AL6212">
            <v>2722.965992166738</v>
          </cell>
        </row>
        <row r="6213">
          <cell r="AL6213">
            <v>2722.965992166738</v>
          </cell>
        </row>
        <row r="6214">
          <cell r="AL6214">
            <v>2722.965992166738</v>
          </cell>
        </row>
        <row r="6215">
          <cell r="AL6215">
            <v>2722.965992166738</v>
          </cell>
        </row>
        <row r="6216">
          <cell r="AL6216">
            <v>2722.965992166738</v>
          </cell>
        </row>
        <row r="6217">
          <cell r="AL6217">
            <v>2722.965992166738</v>
          </cell>
        </row>
        <row r="6218">
          <cell r="AL6218">
            <v>2722.965992166738</v>
          </cell>
        </row>
        <row r="6219">
          <cell r="AL6219">
            <v>2722.965992166738</v>
          </cell>
        </row>
        <row r="6220">
          <cell r="AL6220">
            <v>2722.965992166738</v>
          </cell>
        </row>
        <row r="6221">
          <cell r="AL6221">
            <v>2722.965992166738</v>
          </cell>
        </row>
        <row r="6222">
          <cell r="AL6222">
            <v>2722.965992166738</v>
          </cell>
        </row>
        <row r="6223">
          <cell r="AL6223">
            <v>2722.965992166738</v>
          </cell>
        </row>
        <row r="6224">
          <cell r="AL6224">
            <v>2722.965992166738</v>
          </cell>
        </row>
        <row r="6225">
          <cell r="AL6225">
            <v>2722.965992166738</v>
          </cell>
        </row>
        <row r="6226">
          <cell r="AL6226">
            <v>2722.965992166738</v>
          </cell>
        </row>
        <row r="6227">
          <cell r="AL6227">
            <v>2722.965992166738</v>
          </cell>
        </row>
        <row r="6228">
          <cell r="AL6228">
            <v>2722.965992166738</v>
          </cell>
        </row>
        <row r="6229">
          <cell r="AL6229">
            <v>2722.965992166738</v>
          </cell>
        </row>
        <row r="6230">
          <cell r="AL6230">
            <v>2722.965992166738</v>
          </cell>
        </row>
        <row r="6231">
          <cell r="AL6231">
            <v>2722.965992166738</v>
          </cell>
        </row>
        <row r="6232">
          <cell r="AL6232">
            <v>2722.965992166738</v>
          </cell>
        </row>
        <row r="6233">
          <cell r="AL6233">
            <v>2722.965992166738</v>
          </cell>
        </row>
        <row r="6234">
          <cell r="AL6234">
            <v>2722.965992166738</v>
          </cell>
        </row>
        <row r="6235">
          <cell r="AL6235">
            <v>2722.965992166738</v>
          </cell>
        </row>
        <row r="6236">
          <cell r="AL6236">
            <v>2722.965992166738</v>
          </cell>
        </row>
        <row r="6237">
          <cell r="AL6237">
            <v>2722.965992166738</v>
          </cell>
        </row>
        <row r="6238">
          <cell r="AL6238">
            <v>2722.965992166738</v>
          </cell>
        </row>
        <row r="6239">
          <cell r="AL6239">
            <v>2722.965992166738</v>
          </cell>
        </row>
        <row r="6240">
          <cell r="AL6240">
            <v>2722.965992166738</v>
          </cell>
        </row>
        <row r="6241">
          <cell r="AL6241">
            <v>2722.965992166738</v>
          </cell>
        </row>
        <row r="6242">
          <cell r="AL6242">
            <v>2722.965992166738</v>
          </cell>
        </row>
        <row r="6243">
          <cell r="AL6243">
            <v>2722.965992166738</v>
          </cell>
        </row>
        <row r="6244">
          <cell r="AL6244">
            <v>2722.965992166738</v>
          </cell>
        </row>
        <row r="6245">
          <cell r="AL6245">
            <v>2722.965992166738</v>
          </cell>
        </row>
        <row r="6246">
          <cell r="AL6246">
            <v>2722.965992166738</v>
          </cell>
        </row>
        <row r="6247">
          <cell r="AL6247">
            <v>2722.965992166738</v>
          </cell>
        </row>
        <row r="6248">
          <cell r="AL6248">
            <v>2722.965992166738</v>
          </cell>
        </row>
        <row r="6249">
          <cell r="AL6249">
            <v>2722.965992166738</v>
          </cell>
        </row>
        <row r="6250">
          <cell r="AL6250">
            <v>2722.965992166738</v>
          </cell>
        </row>
        <row r="6251">
          <cell r="AL6251">
            <v>2722.965992166738</v>
          </cell>
        </row>
        <row r="6252">
          <cell r="AL6252">
            <v>2722.965992166738</v>
          </cell>
        </row>
        <row r="6253">
          <cell r="AL6253">
            <v>2722.965992166738</v>
          </cell>
        </row>
        <row r="6254">
          <cell r="AL6254">
            <v>2722.965992166738</v>
          </cell>
        </row>
        <row r="6255">
          <cell r="AL6255">
            <v>2722.965992166738</v>
          </cell>
        </row>
        <row r="6256">
          <cell r="AL6256">
            <v>2722.965992166738</v>
          </cell>
        </row>
        <row r="6257">
          <cell r="AL6257">
            <v>2722.965992166738</v>
          </cell>
        </row>
        <row r="6258">
          <cell r="AL6258">
            <v>2722.965992166738</v>
          </cell>
        </row>
        <row r="6259">
          <cell r="AL6259">
            <v>2722.965992166738</v>
          </cell>
        </row>
        <row r="6260">
          <cell r="AL6260">
            <v>2722.965992166738</v>
          </cell>
        </row>
        <row r="6261">
          <cell r="AL6261">
            <v>2722.965992166738</v>
          </cell>
        </row>
        <row r="6262">
          <cell r="AL6262">
            <v>2722.965992166738</v>
          </cell>
        </row>
        <row r="6263">
          <cell r="AL6263">
            <v>2722.965992166738</v>
          </cell>
        </row>
        <row r="6264">
          <cell r="AL6264">
            <v>2722.965992166738</v>
          </cell>
        </row>
        <row r="6265">
          <cell r="AL6265">
            <v>2722.965992166738</v>
          </cell>
        </row>
        <row r="6266">
          <cell r="AL6266">
            <v>2722.965992166738</v>
          </cell>
        </row>
        <row r="6267">
          <cell r="AL6267">
            <v>2722.965992166738</v>
          </cell>
        </row>
        <row r="6268">
          <cell r="AL6268">
            <v>2722.965992166738</v>
          </cell>
        </row>
        <row r="6269">
          <cell r="AL6269">
            <v>2722.965992166738</v>
          </cell>
        </row>
        <row r="6270">
          <cell r="AL6270">
            <v>2722.965992166738</v>
          </cell>
        </row>
        <row r="6271">
          <cell r="AL6271">
            <v>2722.965992166738</v>
          </cell>
        </row>
        <row r="6272">
          <cell r="AL6272">
            <v>2722.965992166738</v>
          </cell>
        </row>
        <row r="6273">
          <cell r="AL6273">
            <v>2722.965992166738</v>
          </cell>
        </row>
        <row r="6274">
          <cell r="AL6274">
            <v>2722.965992166738</v>
          </cell>
        </row>
        <row r="6275">
          <cell r="AL6275">
            <v>2722.965992166738</v>
          </cell>
        </row>
        <row r="6276">
          <cell r="AL6276">
            <v>2722.965992166738</v>
          </cell>
        </row>
        <row r="6277">
          <cell r="AL6277">
            <v>2722.965992166738</v>
          </cell>
        </row>
        <row r="6278">
          <cell r="AL6278">
            <v>2722.965992166738</v>
          </cell>
        </row>
        <row r="6279">
          <cell r="AL6279">
            <v>2722.965992166738</v>
          </cell>
        </row>
        <row r="6280">
          <cell r="AL6280">
            <v>2722.965992166738</v>
          </cell>
        </row>
        <row r="6281">
          <cell r="AL6281">
            <v>2722.965992166738</v>
          </cell>
        </row>
        <row r="6282">
          <cell r="AL6282">
            <v>2722.965992166738</v>
          </cell>
        </row>
        <row r="6283">
          <cell r="AL6283">
            <v>2722.965992166738</v>
          </cell>
        </row>
        <row r="6284">
          <cell r="AL6284">
            <v>2722.965992166738</v>
          </cell>
        </row>
        <row r="6285">
          <cell r="AL6285">
            <v>2722.965992166738</v>
          </cell>
        </row>
        <row r="6286">
          <cell r="AL6286">
            <v>2722.965992166738</v>
          </cell>
        </row>
        <row r="6287">
          <cell r="AL6287">
            <v>2722.965992166738</v>
          </cell>
        </row>
        <row r="6288">
          <cell r="AL6288">
            <v>2722.965992166738</v>
          </cell>
        </row>
        <row r="6289">
          <cell r="AL6289">
            <v>2722.965992166738</v>
          </cell>
        </row>
        <row r="6290">
          <cell r="AL6290">
            <v>2722.965992166738</v>
          </cell>
        </row>
        <row r="6291">
          <cell r="AL6291">
            <v>2722.965992166738</v>
          </cell>
        </row>
        <row r="6292">
          <cell r="AL6292">
            <v>2722.965992166738</v>
          </cell>
        </row>
        <row r="6293">
          <cell r="AL6293">
            <v>2722.965992166738</v>
          </cell>
        </row>
        <row r="6294">
          <cell r="AL6294">
            <v>2722.965992166738</v>
          </cell>
        </row>
        <row r="6295">
          <cell r="AL6295">
            <v>2722.965992166738</v>
          </cell>
        </row>
        <row r="6296">
          <cell r="AL6296">
            <v>2722.965992166738</v>
          </cell>
        </row>
        <row r="6297">
          <cell r="AL6297">
            <v>2722.965992166738</v>
          </cell>
        </row>
        <row r="6298">
          <cell r="AL6298">
            <v>2722.965992166738</v>
          </cell>
        </row>
        <row r="6299">
          <cell r="AL6299">
            <v>2722.965992166738</v>
          </cell>
        </row>
        <row r="6300">
          <cell r="AL6300">
            <v>2722.965992166738</v>
          </cell>
        </row>
        <row r="6301">
          <cell r="AL6301">
            <v>2722.965992166738</v>
          </cell>
        </row>
        <row r="6302">
          <cell r="AL6302">
            <v>2722.965992166738</v>
          </cell>
        </row>
        <row r="6303">
          <cell r="AL6303">
            <v>2722.965992166738</v>
          </cell>
        </row>
        <row r="6304">
          <cell r="AL6304">
            <v>2722.965992166738</v>
          </cell>
        </row>
        <row r="6305">
          <cell r="AL6305">
            <v>2722.965992166738</v>
          </cell>
        </row>
        <row r="6306">
          <cell r="AL6306">
            <v>2722.965992166738</v>
          </cell>
        </row>
        <row r="6307">
          <cell r="AL6307">
            <v>2722.965992166738</v>
          </cell>
        </row>
        <row r="6308">
          <cell r="AL6308">
            <v>2722.965992166738</v>
          </cell>
        </row>
        <row r="6309">
          <cell r="AL6309">
            <v>2654.6382297443583</v>
          </cell>
        </row>
        <row r="6310">
          <cell r="AL6310">
            <v>2710.3879728896313</v>
          </cell>
        </row>
        <row r="6311">
          <cell r="AL6311">
            <v>2535.9872310936858</v>
          </cell>
        </row>
        <row r="6312">
          <cell r="AL6312">
            <v>2572.5728229550868</v>
          </cell>
        </row>
        <row r="6313">
          <cell r="AL6313">
            <v>2486.5278854634025</v>
          </cell>
        </row>
        <row r="6314">
          <cell r="AL6314">
            <v>2477.3560484054469</v>
          </cell>
        </row>
        <row r="6315">
          <cell r="AL6315">
            <v>2465.2697958337485</v>
          </cell>
        </row>
        <row r="6316">
          <cell r="AL6316">
            <v>2464.8583489376906</v>
          </cell>
        </row>
        <row r="6317">
          <cell r="AL6317">
            <v>2499.7324271971315</v>
          </cell>
        </row>
        <row r="6318">
          <cell r="AL6318">
            <v>2354.7913380182404</v>
          </cell>
        </row>
        <row r="6319">
          <cell r="AL6319">
            <v>2474.226025988959</v>
          </cell>
        </row>
        <row r="6320">
          <cell r="AL6320">
            <v>2271.5822304871554</v>
          </cell>
        </row>
        <row r="6321">
          <cell r="AL6321">
            <v>2279.6023517497433</v>
          </cell>
        </row>
        <row r="6322">
          <cell r="AL6322">
            <v>2059.3969127780401</v>
          </cell>
        </row>
        <row r="6323">
          <cell r="AL6323">
            <v>2145.5420050907683</v>
          </cell>
        </row>
        <row r="6324">
          <cell r="AL6324">
            <v>2190.7147108185018</v>
          </cell>
        </row>
        <row r="6325">
          <cell r="AL6325">
            <v>2229.2874946066281</v>
          </cell>
        </row>
        <row r="6326">
          <cell r="AL6326">
            <v>2229.2874946066281</v>
          </cell>
        </row>
        <row r="6327">
          <cell r="AL6327">
            <v>2229.2874946066281</v>
          </cell>
        </row>
        <row r="6328">
          <cell r="AL6328">
            <v>2229.2874946066281</v>
          </cell>
        </row>
        <row r="6329">
          <cell r="AL6329">
            <v>2229.2874946066281</v>
          </cell>
        </row>
        <row r="6330">
          <cell r="AL6330">
            <v>2229.2874946066281</v>
          </cell>
        </row>
        <row r="6331">
          <cell r="AL6331">
            <v>2229.2874946066281</v>
          </cell>
        </row>
        <row r="6332">
          <cell r="AL6332">
            <v>2229.2874946066281</v>
          </cell>
        </row>
        <row r="6333">
          <cell r="AL6333">
            <v>2229.2874946066281</v>
          </cell>
        </row>
        <row r="6334">
          <cell r="AL6334">
            <v>2229.2874946066281</v>
          </cell>
        </row>
        <row r="6335">
          <cell r="AL6335">
            <v>2229.2874946066281</v>
          </cell>
        </row>
        <row r="6336">
          <cell r="AL6336">
            <v>2229.2874946066281</v>
          </cell>
        </row>
        <row r="6337">
          <cell r="AL6337">
            <v>2229.2874946066281</v>
          </cell>
        </row>
        <row r="6338">
          <cell r="AL6338">
            <v>2229.2874946066281</v>
          </cell>
        </row>
        <row r="6339">
          <cell r="AL6339">
            <v>2229.2874946066281</v>
          </cell>
        </row>
        <row r="6340">
          <cell r="AL6340">
            <v>2229.2874946066281</v>
          </cell>
        </row>
        <row r="6341">
          <cell r="AL6341">
            <v>2229.2874946066281</v>
          </cell>
        </row>
        <row r="6342">
          <cell r="AL6342">
            <v>2229.2874946066281</v>
          </cell>
        </row>
        <row r="6343">
          <cell r="AL6343">
            <v>2229.2874946066281</v>
          </cell>
        </row>
        <row r="6344">
          <cell r="AL6344">
            <v>2229.2874946066281</v>
          </cell>
        </row>
        <row r="6345">
          <cell r="AL6345">
            <v>2229.2874946066281</v>
          </cell>
        </row>
        <row r="6346">
          <cell r="AL6346">
            <v>2229.2874946066281</v>
          </cell>
        </row>
        <row r="6347">
          <cell r="AL6347">
            <v>2229.2874946066281</v>
          </cell>
        </row>
        <row r="6348">
          <cell r="AL6348">
            <v>2229.2874946066281</v>
          </cell>
        </row>
        <row r="6349">
          <cell r="AL6349">
            <v>2229.2874946066281</v>
          </cell>
        </row>
        <row r="6350">
          <cell r="AL6350">
            <v>2229.2874946066281</v>
          </cell>
        </row>
        <row r="6351">
          <cell r="AL6351">
            <v>2229.2874946066281</v>
          </cell>
        </row>
        <row r="6352">
          <cell r="AL6352">
            <v>2229.2874946066281</v>
          </cell>
        </row>
        <row r="6353">
          <cell r="AL6353">
            <v>2229.2874946066281</v>
          </cell>
        </row>
        <row r="6354">
          <cell r="AL6354">
            <v>2229.2874946066281</v>
          </cell>
        </row>
        <row r="6355">
          <cell r="AL6355">
            <v>2229.2874946066281</v>
          </cell>
        </row>
        <row r="6356">
          <cell r="AL6356">
            <v>2229.2874946066281</v>
          </cell>
        </row>
        <row r="6357">
          <cell r="AL6357">
            <v>2229.2874946066281</v>
          </cell>
        </row>
        <row r="6358">
          <cell r="AL6358">
            <v>2229.2874946066281</v>
          </cell>
        </row>
        <row r="6359">
          <cell r="AL6359">
            <v>2229.2874946066281</v>
          </cell>
        </row>
        <row r="6360">
          <cell r="AL6360">
            <v>2229.2874946066281</v>
          </cell>
        </row>
        <row r="6361">
          <cell r="AL6361">
            <v>2229.2874946066281</v>
          </cell>
        </row>
        <row r="6362">
          <cell r="AL6362">
            <v>2167.1079451571845</v>
          </cell>
        </row>
        <row r="6363">
          <cell r="AL6363">
            <v>1989.9592528433889</v>
          </cell>
        </row>
        <row r="6364">
          <cell r="AL6364">
            <v>2014.4956857500495</v>
          </cell>
        </row>
        <row r="6365">
          <cell r="AL6365">
            <v>2014.4956857500495</v>
          </cell>
        </row>
        <row r="6366">
          <cell r="AL6366">
            <v>1953.7916852184421</v>
          </cell>
        </row>
        <row r="6367">
          <cell r="AL6367">
            <v>1992.7058920906779</v>
          </cell>
        </row>
        <row r="6368">
          <cell r="AL6368">
            <v>2021.1020056245356</v>
          </cell>
        </row>
        <row r="6369">
          <cell r="AL6369">
            <v>2020.8392336340667</v>
          </cell>
        </row>
        <row r="6370">
          <cell r="AL6370">
            <v>2020.8392336340667</v>
          </cell>
        </row>
        <row r="6371">
          <cell r="AL6371">
            <v>2020.8392336340667</v>
          </cell>
        </row>
        <row r="6372">
          <cell r="AL6372">
            <v>2020.8392336340667</v>
          </cell>
        </row>
        <row r="6373">
          <cell r="AL6373">
            <v>2020.8392336340667</v>
          </cell>
        </row>
        <row r="6374">
          <cell r="AL6374">
            <v>2020.8392336340667</v>
          </cell>
        </row>
        <row r="6375">
          <cell r="AL6375">
            <v>2020.8392336340667</v>
          </cell>
        </row>
        <row r="6376">
          <cell r="AL6376">
            <v>2010.1882089537307</v>
          </cell>
        </row>
        <row r="6377">
          <cell r="AL6377">
            <v>2010.1706908210328</v>
          </cell>
        </row>
        <row r="6378">
          <cell r="AL6378">
            <v>2010.1706908210328</v>
          </cell>
        </row>
        <row r="6379">
          <cell r="AL6379">
            <v>2010.1706908210328</v>
          </cell>
        </row>
        <row r="6380">
          <cell r="AL6380">
            <v>2010.1706908210328</v>
          </cell>
        </row>
        <row r="6381">
          <cell r="AL6381">
            <v>2010.1706908210328</v>
          </cell>
        </row>
        <row r="6382">
          <cell r="AL6382">
            <v>2010.1706908210328</v>
          </cell>
        </row>
        <row r="6383">
          <cell r="AL6383">
            <v>2010.1706908210328</v>
          </cell>
        </row>
        <row r="6384">
          <cell r="AL6384">
            <v>2010.1706908210328</v>
          </cell>
        </row>
        <row r="6385">
          <cell r="AL6385">
            <v>2010.1706908210328</v>
          </cell>
        </row>
        <row r="6386">
          <cell r="AL6386">
            <v>2010.1706908210328</v>
          </cell>
        </row>
        <row r="6387">
          <cell r="AL6387">
            <v>2010.1706908210328</v>
          </cell>
        </row>
        <row r="6388">
          <cell r="AL6388">
            <v>2010.1706908210328</v>
          </cell>
        </row>
        <row r="6389">
          <cell r="AL6389">
            <v>2010.1706908210328</v>
          </cell>
        </row>
        <row r="6390">
          <cell r="AL6390">
            <v>2010.1706908210328</v>
          </cell>
        </row>
        <row r="6391">
          <cell r="AL6391">
            <v>2010.1706908210328</v>
          </cell>
        </row>
        <row r="6392">
          <cell r="AL6392">
            <v>2010.1706908210328</v>
          </cell>
        </row>
        <row r="6393">
          <cell r="AL6393">
            <v>1913.2623539101814</v>
          </cell>
        </row>
        <row r="6394">
          <cell r="AL6394">
            <v>1929.0792545623569</v>
          </cell>
        </row>
        <row r="6395">
          <cell r="AL6395">
            <v>1768.4193975107628</v>
          </cell>
        </row>
        <row r="6396">
          <cell r="AL6396">
            <v>1881.2021978989387</v>
          </cell>
        </row>
        <row r="6397">
          <cell r="AL6397">
            <v>1822.7368659828701</v>
          </cell>
        </row>
        <row r="6398">
          <cell r="AL6398">
            <v>1723.9778909578904</v>
          </cell>
        </row>
        <row r="6399">
          <cell r="AL6399">
            <v>1847.5673831189308</v>
          </cell>
        </row>
        <row r="6400">
          <cell r="AL6400">
            <v>1776.0079162265617</v>
          </cell>
        </row>
        <row r="6401">
          <cell r="AL6401">
            <v>1776.0079162265617</v>
          </cell>
        </row>
        <row r="6402">
          <cell r="AL6402">
            <v>1750.243664967941</v>
          </cell>
        </row>
        <row r="6403">
          <cell r="AL6403">
            <v>1778.9663754738722</v>
          </cell>
        </row>
        <row r="6404">
          <cell r="AL6404">
            <v>1721.4080950025557</v>
          </cell>
        </row>
        <row r="6405">
          <cell r="AL6405">
            <v>1721.4080950025557</v>
          </cell>
        </row>
        <row r="6406">
          <cell r="AL6406">
            <v>1695.1097808961936</v>
          </cell>
        </row>
        <row r="6407">
          <cell r="AL6407">
            <v>1579.2342149195301</v>
          </cell>
        </row>
        <row r="6408">
          <cell r="AL6408">
            <v>1513.9427910272491</v>
          </cell>
        </row>
        <row r="6409">
          <cell r="AL6409">
            <v>1498.0866451680217</v>
          </cell>
        </row>
        <row r="6410">
          <cell r="AL6410">
            <v>1549.8642360504621</v>
          </cell>
        </row>
        <row r="6411">
          <cell r="AL6411">
            <v>1505.8120728377087</v>
          </cell>
        </row>
        <row r="6412">
          <cell r="AL6412">
            <v>1489.420620108624</v>
          </cell>
        </row>
        <row r="6413">
          <cell r="AL6413">
            <v>1419.6519557068157</v>
          </cell>
        </row>
        <row r="6414">
          <cell r="AL6414">
            <v>1286.7202661952711</v>
          </cell>
        </row>
        <row r="6415">
          <cell r="AL6415">
            <v>1352.2249482026493</v>
          </cell>
        </row>
        <row r="6416">
          <cell r="AL6416">
            <v>1160.7469823014749</v>
          </cell>
        </row>
        <row r="6417">
          <cell r="AL6417">
            <v>1113.3325533587999</v>
          </cell>
        </row>
        <row r="6418">
          <cell r="AL6418">
            <v>1126.7610392722884</v>
          </cell>
        </row>
        <row r="6419">
          <cell r="AL6419">
            <v>1164.7867000883457</v>
          </cell>
        </row>
        <row r="6420">
          <cell r="AL6420">
            <v>1144.9325987380194</v>
          </cell>
        </row>
        <row r="6421">
          <cell r="AL6421">
            <v>1032.310142416836</v>
          </cell>
        </row>
        <row r="6422">
          <cell r="AL6422">
            <v>1002.5752343544295</v>
          </cell>
        </row>
        <row r="6423">
          <cell r="AL6423">
            <v>985.00101109398008</v>
          </cell>
        </row>
        <row r="6424">
          <cell r="AL6424">
            <v>1021.8969408422618</v>
          </cell>
        </row>
        <row r="6425">
          <cell r="AL6425">
            <v>951.89401505441617</v>
          </cell>
        </row>
        <row r="6426">
          <cell r="AL6426">
            <v>980.44055151366285</v>
          </cell>
        </row>
        <row r="6427">
          <cell r="AL6427">
            <v>936.21925712699169</v>
          </cell>
        </row>
        <row r="6428">
          <cell r="AL6428">
            <v>936.21925712699169</v>
          </cell>
        </row>
        <row r="6429">
          <cell r="AL6429">
            <v>936.21925712699169</v>
          </cell>
        </row>
        <row r="6430">
          <cell r="AL6430">
            <v>936.21925712699169</v>
          </cell>
        </row>
        <row r="6431">
          <cell r="AL6431">
            <v>964.62004721020992</v>
          </cell>
        </row>
        <row r="6432">
          <cell r="AL6432">
            <v>918.28628607204007</v>
          </cell>
        </row>
        <row r="6433">
          <cell r="AL6433">
            <v>928.59758584117981</v>
          </cell>
        </row>
        <row r="6434">
          <cell r="AL6434">
            <v>928.05432205980128</v>
          </cell>
        </row>
        <row r="6435">
          <cell r="AL6435">
            <v>914.71932892631992</v>
          </cell>
        </row>
        <row r="6436">
          <cell r="AL6436">
            <v>859.95233204292003</v>
          </cell>
        </row>
        <row r="6437">
          <cell r="AL6437">
            <v>856.58796648226235</v>
          </cell>
        </row>
        <row r="6438">
          <cell r="AL6438">
            <v>850.211657320217</v>
          </cell>
        </row>
        <row r="6439">
          <cell r="AL6439">
            <v>872.50266763529373</v>
          </cell>
        </row>
        <row r="6440">
          <cell r="AL6440">
            <v>899.91395912023097</v>
          </cell>
        </row>
        <row r="6441">
          <cell r="AL6441">
            <v>834.29473594563456</v>
          </cell>
        </row>
        <row r="6442">
          <cell r="AL6442">
            <v>830.10705794653745</v>
          </cell>
        </row>
        <row r="6443">
          <cell r="AL6443">
            <v>820.8742747666663</v>
          </cell>
        </row>
        <row r="6444">
          <cell r="AL6444">
            <v>835.3098243858019</v>
          </cell>
        </row>
        <row r="6445">
          <cell r="AL6445">
            <v>792.44845720998001</v>
          </cell>
        </row>
        <row r="6446">
          <cell r="AL6446">
            <v>826.93831879393247</v>
          </cell>
        </row>
        <row r="6447">
          <cell r="AL6447">
            <v>781.69266801779554</v>
          </cell>
        </row>
        <row r="6448">
          <cell r="AL6448">
            <v>856.40895320326138</v>
          </cell>
        </row>
        <row r="6449">
          <cell r="AL6449">
            <v>765.02989128261754</v>
          </cell>
        </row>
        <row r="6450">
          <cell r="AL6450">
            <v>817.52783884621078</v>
          </cell>
        </row>
        <row r="6451">
          <cell r="AL6451">
            <v>752.26494883385999</v>
          </cell>
        </row>
        <row r="6452">
          <cell r="AL6452">
            <v>751.17402618152573</v>
          </cell>
        </row>
        <row r="6453">
          <cell r="AL6453">
            <v>751.17402618152573</v>
          </cell>
        </row>
        <row r="6454">
          <cell r="AL6454">
            <v>751.17402618152573</v>
          </cell>
        </row>
        <row r="6455">
          <cell r="AL6455">
            <v>751.17402618152573</v>
          </cell>
        </row>
        <row r="6456">
          <cell r="AL6456">
            <v>751.17402618152573</v>
          </cell>
        </row>
        <row r="6457">
          <cell r="AL6457">
            <v>751.17402618152573</v>
          </cell>
        </row>
        <row r="6458">
          <cell r="AL6458">
            <v>751.17402618152573</v>
          </cell>
        </row>
        <row r="6459">
          <cell r="AL6459">
            <v>734.63534205611995</v>
          </cell>
        </row>
        <row r="6460">
          <cell r="AL6460">
            <v>720.26949999999999</v>
          </cell>
        </row>
        <row r="6461">
          <cell r="AL6461">
            <v>720.26949999999999</v>
          </cell>
        </row>
        <row r="6462">
          <cell r="AL6462">
            <v>737.43264818194871</v>
          </cell>
        </row>
        <row r="6463">
          <cell r="AL6463">
            <v>731.48870327980615</v>
          </cell>
        </row>
        <row r="6464">
          <cell r="AL6464">
            <v>731.48870327980615</v>
          </cell>
        </row>
        <row r="6465">
          <cell r="AL6465">
            <v>731.48870327980615</v>
          </cell>
        </row>
        <row r="6466">
          <cell r="AL6466">
            <v>780.09828604303607</v>
          </cell>
        </row>
        <row r="6467">
          <cell r="AL6467">
            <v>780.09828604303607</v>
          </cell>
        </row>
        <row r="6468">
          <cell r="AL6468">
            <v>707.77650000000006</v>
          </cell>
        </row>
        <row r="6469">
          <cell r="AL6469">
            <v>706.70699999999999</v>
          </cell>
        </row>
        <row r="6470">
          <cell r="AL6470">
            <v>706.70699999999999</v>
          </cell>
        </row>
        <row r="6471">
          <cell r="AL6471">
            <v>706.70699999999999</v>
          </cell>
        </row>
        <row r="6472">
          <cell r="AL6472">
            <v>706.70699999999999</v>
          </cell>
        </row>
        <row r="6473">
          <cell r="AL6473">
            <v>727.76574854271144</v>
          </cell>
        </row>
        <row r="6474">
          <cell r="AL6474">
            <v>748.77316036189586</v>
          </cell>
        </row>
        <row r="6475">
          <cell r="AL6475">
            <v>761.82462677701233</v>
          </cell>
        </row>
        <row r="6476">
          <cell r="AL6476">
            <v>703.77916087813128</v>
          </cell>
        </row>
        <row r="6477">
          <cell r="AL6477">
            <v>770.18470406409438</v>
          </cell>
        </row>
        <row r="6478">
          <cell r="AL6478">
            <v>701.83289215513776</v>
          </cell>
        </row>
        <row r="6479">
          <cell r="AL6479">
            <v>686.44985459646</v>
          </cell>
        </row>
        <row r="6480">
          <cell r="AL6480">
            <v>686.44985459646</v>
          </cell>
        </row>
        <row r="6481">
          <cell r="AL6481">
            <v>686.44985459646</v>
          </cell>
        </row>
        <row r="6482">
          <cell r="AL6482">
            <v>677.69029169435998</v>
          </cell>
        </row>
        <row r="6483">
          <cell r="AL6483">
            <v>677.69029169435998</v>
          </cell>
        </row>
        <row r="6484">
          <cell r="AL6484">
            <v>677.69029169435998</v>
          </cell>
        </row>
        <row r="6485">
          <cell r="AL6485">
            <v>728.99957409128228</v>
          </cell>
        </row>
        <row r="6486">
          <cell r="AL6486">
            <v>728.9820559585844</v>
          </cell>
        </row>
        <row r="6487">
          <cell r="AL6487">
            <v>728.9820559585844</v>
          </cell>
        </row>
        <row r="6488">
          <cell r="AL6488">
            <v>652.97110852408389</v>
          </cell>
        </row>
        <row r="6489">
          <cell r="AL6489">
            <v>676.20645566768383</v>
          </cell>
        </row>
        <row r="6490">
          <cell r="AL6490">
            <v>696.27100985383868</v>
          </cell>
        </row>
        <row r="6491">
          <cell r="AL6491">
            <v>696.27100985383868</v>
          </cell>
        </row>
        <row r="6492">
          <cell r="AL6492">
            <v>628.85050000000001</v>
          </cell>
        </row>
        <row r="6493">
          <cell r="AL6493">
            <v>665.43857315748039</v>
          </cell>
        </row>
        <row r="6494">
          <cell r="AL6494">
            <v>680.27601176959115</v>
          </cell>
        </row>
        <row r="6495">
          <cell r="AL6495">
            <v>662.15520472237813</v>
          </cell>
        </row>
        <row r="6496">
          <cell r="AL6496">
            <v>675.09627977977959</v>
          </cell>
        </row>
        <row r="6497">
          <cell r="AL6497">
            <v>592.68899999999996</v>
          </cell>
        </row>
        <row r="6498">
          <cell r="AL6498">
            <v>607.68847451152442</v>
          </cell>
        </row>
        <row r="6499">
          <cell r="AL6499">
            <v>647.72027611901649</v>
          </cell>
        </row>
        <row r="6500">
          <cell r="AL6500">
            <v>601.48887606520361</v>
          </cell>
        </row>
        <row r="6501">
          <cell r="AL6501">
            <v>576.21249999999998</v>
          </cell>
        </row>
        <row r="6502">
          <cell r="AL6502">
            <v>650.41323080840891</v>
          </cell>
        </row>
        <row r="6503">
          <cell r="AL6503">
            <v>648.06580102688747</v>
          </cell>
        </row>
        <row r="6504">
          <cell r="AL6504">
            <v>646.62931414565799</v>
          </cell>
        </row>
        <row r="6505">
          <cell r="AL6505">
            <v>565.92050000000006</v>
          </cell>
        </row>
        <row r="6506">
          <cell r="AL6506">
            <v>565.37800000000004</v>
          </cell>
        </row>
        <row r="6507">
          <cell r="AL6507">
            <v>565.37800000000004</v>
          </cell>
        </row>
        <row r="6508">
          <cell r="AL6508">
            <v>565.37800000000004</v>
          </cell>
        </row>
        <row r="6509">
          <cell r="AL6509">
            <v>565.37800000000004</v>
          </cell>
        </row>
        <row r="6510">
          <cell r="AL6510">
            <v>565.37800000000004</v>
          </cell>
        </row>
        <row r="6511">
          <cell r="AL6511">
            <v>565.37800000000004</v>
          </cell>
        </row>
        <row r="6512">
          <cell r="AL6512">
            <v>575.61693682305361</v>
          </cell>
        </row>
        <row r="6513">
          <cell r="AL6513">
            <v>577.12537060071952</v>
          </cell>
        </row>
        <row r="6514">
          <cell r="AL6514">
            <v>605.79454682680432</v>
          </cell>
        </row>
        <row r="6515">
          <cell r="AL6515">
            <v>543.3296448735</v>
          </cell>
        </row>
        <row r="6516">
          <cell r="AL6516">
            <v>602.08070269484506</v>
          </cell>
        </row>
        <row r="6517">
          <cell r="AL6517">
            <v>602.08070269484506</v>
          </cell>
        </row>
        <row r="6518">
          <cell r="AL6518">
            <v>602.08070269484506</v>
          </cell>
        </row>
        <row r="6519">
          <cell r="AL6519">
            <v>588.67764653471988</v>
          </cell>
        </row>
        <row r="6520">
          <cell r="AL6520">
            <v>530.41915396553998</v>
          </cell>
        </row>
        <row r="6521">
          <cell r="AL6521">
            <v>530.41915396553998</v>
          </cell>
        </row>
        <row r="6522">
          <cell r="AL6522">
            <v>552.48307958716839</v>
          </cell>
        </row>
        <row r="6523">
          <cell r="AL6523">
            <v>515.11149999999998</v>
          </cell>
        </row>
        <row r="6524">
          <cell r="AL6524">
            <v>521.1337714607007</v>
          </cell>
        </row>
        <row r="6525">
          <cell r="AL6525">
            <v>521.1337714607007</v>
          </cell>
        </row>
        <row r="6526">
          <cell r="AL6526">
            <v>521.1337714607007</v>
          </cell>
        </row>
        <row r="6527">
          <cell r="AL6527">
            <v>538.69231302583955</v>
          </cell>
        </row>
        <row r="6528">
          <cell r="AL6528">
            <v>538.69231302583955</v>
          </cell>
        </row>
        <row r="6529">
          <cell r="AL6529">
            <v>564.20649980193991</v>
          </cell>
        </row>
        <row r="6530">
          <cell r="AL6530">
            <v>560.03999520811192</v>
          </cell>
        </row>
        <row r="6531">
          <cell r="AL6531">
            <v>531.23762513416023</v>
          </cell>
        </row>
        <row r="6532">
          <cell r="AL6532">
            <v>500.14736721558</v>
          </cell>
        </row>
        <row r="6533">
          <cell r="AL6533">
            <v>511.24940253469299</v>
          </cell>
        </row>
        <row r="6534">
          <cell r="AL6534">
            <v>487.86685402451548</v>
          </cell>
        </row>
        <row r="6535">
          <cell r="AL6535">
            <v>487.86685402451548</v>
          </cell>
        </row>
        <row r="6536">
          <cell r="AL6536">
            <v>526.5964523243232</v>
          </cell>
        </row>
        <row r="6537">
          <cell r="AL6537">
            <v>479.51116980209957</v>
          </cell>
        </row>
        <row r="6538">
          <cell r="AL6538">
            <v>519.32504382986644</v>
          </cell>
        </row>
        <row r="6539">
          <cell r="AL6539">
            <v>473.11884019473706</v>
          </cell>
        </row>
        <row r="6540">
          <cell r="AL6540">
            <v>491.59091193008663</v>
          </cell>
        </row>
        <row r="6541">
          <cell r="AL6541">
            <v>512.14260942371891</v>
          </cell>
        </row>
        <row r="6542">
          <cell r="AL6542">
            <v>481.86558517956485</v>
          </cell>
        </row>
        <row r="6543">
          <cell r="AL6543">
            <v>487.96229271728964</v>
          </cell>
        </row>
        <row r="6544">
          <cell r="AL6544">
            <v>437.97814510500001</v>
          </cell>
        </row>
        <row r="6545">
          <cell r="AL6545">
            <v>471.32367213380309</v>
          </cell>
        </row>
        <row r="6546">
          <cell r="AL6546">
            <v>481.71361292743023</v>
          </cell>
        </row>
        <row r="6547">
          <cell r="AL6547">
            <v>481.71361292743023</v>
          </cell>
        </row>
        <row r="6548">
          <cell r="AL6548">
            <v>464.19220388939812</v>
          </cell>
        </row>
        <row r="6549">
          <cell r="AL6549">
            <v>476.79101763931448</v>
          </cell>
        </row>
        <row r="6550">
          <cell r="AL6550">
            <v>461.28340134281871</v>
          </cell>
        </row>
        <row r="6551">
          <cell r="AL6551">
            <v>434.08352943080848</v>
          </cell>
        </row>
        <row r="6552">
          <cell r="AL6552">
            <v>447.60279204889628</v>
          </cell>
        </row>
        <row r="6553">
          <cell r="AL6553">
            <v>400.72149999999999</v>
          </cell>
        </row>
        <row r="6554">
          <cell r="AL6554">
            <v>449.6729482229328</v>
          </cell>
        </row>
        <row r="6555">
          <cell r="AL6555">
            <v>449.46273063055776</v>
          </cell>
        </row>
        <row r="6556">
          <cell r="AL6556">
            <v>431.64678967677213</v>
          </cell>
        </row>
        <row r="6557">
          <cell r="AL6557">
            <v>410.8152705773075</v>
          </cell>
        </row>
        <row r="6558">
          <cell r="AL6558">
            <v>399.6248589578006</v>
          </cell>
        </row>
        <row r="6559">
          <cell r="AL6559">
            <v>399.6248589578006</v>
          </cell>
        </row>
        <row r="6560">
          <cell r="AL6560">
            <v>381.12779272056002</v>
          </cell>
        </row>
        <row r="6561">
          <cell r="AL6561">
            <v>413.77842846881009</v>
          </cell>
        </row>
        <row r="6562">
          <cell r="AL6562">
            <v>410.55542778302379</v>
          </cell>
        </row>
        <row r="6563">
          <cell r="AL6563">
            <v>369.64400000000001</v>
          </cell>
        </row>
        <row r="6564">
          <cell r="AL6564">
            <v>373.85183146314</v>
          </cell>
        </row>
        <row r="6565">
          <cell r="AL6565">
            <v>400.80070762231975</v>
          </cell>
        </row>
        <row r="6566">
          <cell r="AL6566">
            <v>383.42171164230768</v>
          </cell>
        </row>
        <row r="6567">
          <cell r="AL6567">
            <v>407.66446601331836</v>
          </cell>
        </row>
        <row r="6568">
          <cell r="AL6568">
            <v>366.57587020571998</v>
          </cell>
        </row>
        <row r="6569">
          <cell r="AL6569">
            <v>395.5547596975826</v>
          </cell>
        </row>
        <row r="6570">
          <cell r="AL6570">
            <v>369.57513300480946</v>
          </cell>
        </row>
        <row r="6571">
          <cell r="AL6571">
            <v>369.57513300480946</v>
          </cell>
        </row>
        <row r="6572">
          <cell r="AL6572">
            <v>389.1127634862201</v>
          </cell>
        </row>
        <row r="6573">
          <cell r="AL6573">
            <v>340.08550000000002</v>
          </cell>
        </row>
        <row r="6574">
          <cell r="AL6574">
            <v>343.79596107876358</v>
          </cell>
        </row>
        <row r="6575">
          <cell r="AL6575">
            <v>347.13402395557779</v>
          </cell>
        </row>
        <row r="6576">
          <cell r="AL6576">
            <v>370.14791386601252</v>
          </cell>
        </row>
        <row r="6577">
          <cell r="AL6577">
            <v>354.04797693548932</v>
          </cell>
        </row>
        <row r="6578">
          <cell r="AL6578">
            <v>354.04797693548932</v>
          </cell>
        </row>
        <row r="6579">
          <cell r="AL6579">
            <v>366.2563119741323</v>
          </cell>
        </row>
        <row r="6580">
          <cell r="AL6580">
            <v>363.42761456373483</v>
          </cell>
        </row>
        <row r="6581">
          <cell r="AL6581">
            <v>356.21371027952455</v>
          </cell>
        </row>
        <row r="6582">
          <cell r="AL6582">
            <v>318.75203455065213</v>
          </cell>
        </row>
        <row r="6583">
          <cell r="AL6583">
            <v>314.38150170618002</v>
          </cell>
        </row>
        <row r="6584">
          <cell r="AL6584">
            <v>315.05099970240002</v>
          </cell>
        </row>
        <row r="6585">
          <cell r="AL6585">
            <v>345.60069497773543</v>
          </cell>
        </row>
        <row r="6586">
          <cell r="AL6586">
            <v>343.60065473702144</v>
          </cell>
        </row>
        <row r="6587">
          <cell r="AL6587">
            <v>343.0050382252922</v>
          </cell>
        </row>
        <row r="6588">
          <cell r="AL6588">
            <v>341.23570682280211</v>
          </cell>
        </row>
        <row r="6589">
          <cell r="AL6589">
            <v>341.23570682280211</v>
          </cell>
        </row>
        <row r="6590">
          <cell r="AL6590">
            <v>341.23570682280211</v>
          </cell>
        </row>
        <row r="6591">
          <cell r="AL6591">
            <v>301.08749999999998</v>
          </cell>
        </row>
        <row r="6592">
          <cell r="AL6592">
            <v>309.0851349114148</v>
          </cell>
        </row>
        <row r="6593">
          <cell r="AL6593">
            <v>306.47626630739046</v>
          </cell>
        </row>
        <row r="6594">
          <cell r="AL6594">
            <v>335.36713236899863</v>
          </cell>
        </row>
        <row r="6595">
          <cell r="AL6595">
            <v>335.36713236899863</v>
          </cell>
        </row>
        <row r="6596">
          <cell r="AL6596">
            <v>335.36713236899863</v>
          </cell>
        </row>
        <row r="6597">
          <cell r="AL6597">
            <v>335.36713236899863</v>
          </cell>
        </row>
        <row r="6598">
          <cell r="AL6598">
            <v>292.86927785832</v>
          </cell>
        </row>
        <row r="6599">
          <cell r="AL6599">
            <v>314.97601749632241</v>
          </cell>
        </row>
        <row r="6600">
          <cell r="AL6600">
            <v>316.28265772377682</v>
          </cell>
        </row>
        <row r="6601">
          <cell r="AL6601">
            <v>314.43114669151663</v>
          </cell>
        </row>
        <row r="6602">
          <cell r="AL6602">
            <v>287.7700206655594</v>
          </cell>
        </row>
        <row r="6603">
          <cell r="AL6603">
            <v>312.50596919821174</v>
          </cell>
        </row>
        <row r="6604">
          <cell r="AL6604">
            <v>275.09399999999999</v>
          </cell>
        </row>
        <row r="6605">
          <cell r="AL6605">
            <v>303.03063894658129</v>
          </cell>
        </row>
        <row r="6606">
          <cell r="AL6606">
            <v>308.49431681038789</v>
          </cell>
        </row>
        <row r="6607">
          <cell r="AL6607">
            <v>301.26484601766651</v>
          </cell>
        </row>
        <row r="6608">
          <cell r="AL6608">
            <v>288.4263332647318</v>
          </cell>
        </row>
        <row r="6609">
          <cell r="AL6609">
            <v>274.59256823556001</v>
          </cell>
        </row>
        <row r="6610">
          <cell r="AL6610">
            <v>274.59256823556001</v>
          </cell>
        </row>
        <row r="6611">
          <cell r="AL6611">
            <v>297.01322809173575</v>
          </cell>
        </row>
        <row r="6612">
          <cell r="AL6612">
            <v>289.82817457729334</v>
          </cell>
        </row>
        <row r="6613">
          <cell r="AL6613">
            <v>294.7159829220796</v>
          </cell>
        </row>
        <row r="6614">
          <cell r="AL6614">
            <v>294.7159829220796</v>
          </cell>
        </row>
        <row r="6615">
          <cell r="AL6615">
            <v>273.00602848926974</v>
          </cell>
        </row>
        <row r="6616">
          <cell r="AL6616">
            <v>299.12211581700018</v>
          </cell>
        </row>
        <row r="6617">
          <cell r="AL6617">
            <v>298.10606412052073</v>
          </cell>
        </row>
        <row r="6618">
          <cell r="AL6618">
            <v>296.056442594864</v>
          </cell>
        </row>
        <row r="6619">
          <cell r="AL6619">
            <v>286.96706637965741</v>
          </cell>
        </row>
        <row r="6620">
          <cell r="AL6620">
            <v>262.28183118396004</v>
          </cell>
        </row>
        <row r="6621">
          <cell r="AL6621">
            <v>284.75553931334662</v>
          </cell>
        </row>
        <row r="6622">
          <cell r="AL6622">
            <v>262.32074439776</v>
          </cell>
        </row>
        <row r="6623">
          <cell r="AL6623">
            <v>262.32074439776</v>
          </cell>
        </row>
        <row r="6624">
          <cell r="AL6624">
            <v>263.94630601745558</v>
          </cell>
        </row>
        <row r="6625">
          <cell r="AL6625">
            <v>256.77356550318001</v>
          </cell>
        </row>
        <row r="6626">
          <cell r="AL6626">
            <v>250.69700000000003</v>
          </cell>
        </row>
        <row r="6627">
          <cell r="AL6627">
            <v>281.97186390573557</v>
          </cell>
        </row>
        <row r="6628">
          <cell r="AL6628">
            <v>276.99671421952604</v>
          </cell>
        </row>
        <row r="6629">
          <cell r="AL6629">
            <v>269.13770088381875</v>
          </cell>
        </row>
        <row r="6630">
          <cell r="AL6630">
            <v>269.13770088381875</v>
          </cell>
        </row>
        <row r="6631">
          <cell r="AL6631">
            <v>246.24630702444003</v>
          </cell>
        </row>
        <row r="6632">
          <cell r="AL6632">
            <v>272.91498930091041</v>
          </cell>
        </row>
        <row r="6633">
          <cell r="AL6633">
            <v>265.83766369095036</v>
          </cell>
        </row>
        <row r="6634">
          <cell r="AL6634">
            <v>241.5766209018652</v>
          </cell>
        </row>
        <row r="6635">
          <cell r="AL6635">
            <v>252.61147350402004</v>
          </cell>
        </row>
        <row r="6636">
          <cell r="AL6636">
            <v>252.61147350402004</v>
          </cell>
        </row>
        <row r="6637">
          <cell r="AL6637">
            <v>252.61147350402004</v>
          </cell>
        </row>
        <row r="6638">
          <cell r="AL6638">
            <v>243.75939183842792</v>
          </cell>
        </row>
        <row r="6639">
          <cell r="AL6639">
            <v>243.75939183842792</v>
          </cell>
        </row>
        <row r="6640">
          <cell r="AL6640">
            <v>243.75939183842792</v>
          </cell>
        </row>
        <row r="6641">
          <cell r="AL6641">
            <v>243.75939183842792</v>
          </cell>
        </row>
        <row r="6642">
          <cell r="AL6642">
            <v>245.16626710740363</v>
          </cell>
        </row>
        <row r="6643">
          <cell r="AL6643">
            <v>221.14031571412227</v>
          </cell>
        </row>
        <row r="6644">
          <cell r="AL6644">
            <v>218.96726058860776</v>
          </cell>
        </row>
        <row r="6645">
          <cell r="AL6645">
            <v>239.85827289993358</v>
          </cell>
        </row>
        <row r="6646">
          <cell r="AL6646">
            <v>233.68469334017027</v>
          </cell>
        </row>
        <row r="6647">
          <cell r="AL6647">
            <v>210.59174801435296</v>
          </cell>
        </row>
        <row r="6648">
          <cell r="AL6648">
            <v>221.99274404386068</v>
          </cell>
        </row>
        <row r="6649">
          <cell r="AL6649">
            <v>222.91823858104405</v>
          </cell>
        </row>
        <row r="6650">
          <cell r="AL6650">
            <v>205.2362391027502</v>
          </cell>
        </row>
        <row r="6651">
          <cell r="AL6651">
            <v>205.2362391027502</v>
          </cell>
        </row>
        <row r="6652">
          <cell r="AL6652">
            <v>205.2362391027502</v>
          </cell>
        </row>
        <row r="6653">
          <cell r="AL6653">
            <v>205.2362391027502</v>
          </cell>
        </row>
        <row r="6654">
          <cell r="AL6654">
            <v>211.05511405699042</v>
          </cell>
        </row>
        <row r="6655">
          <cell r="AL6655">
            <v>193.60826391968001</v>
          </cell>
        </row>
        <row r="6656">
          <cell r="AL6656">
            <v>194.83996103113924</v>
          </cell>
        </row>
        <row r="6657">
          <cell r="AL6657">
            <v>208.67599669763433</v>
          </cell>
        </row>
        <row r="6658">
          <cell r="AL6658">
            <v>208.37818844176968</v>
          </cell>
        </row>
        <row r="6659">
          <cell r="AL6659">
            <v>205.68039600628984</v>
          </cell>
        </row>
        <row r="6660">
          <cell r="AL6660">
            <v>191.99816680219087</v>
          </cell>
        </row>
        <row r="6661">
          <cell r="AL6661">
            <v>191.99816680219087</v>
          </cell>
        </row>
        <row r="6662">
          <cell r="AL6662">
            <v>189.3184779728775</v>
          </cell>
        </row>
        <row r="6663">
          <cell r="AL6663">
            <v>199.98700287946554</v>
          </cell>
        </row>
        <row r="6664">
          <cell r="AL6664">
            <v>181.25458707138236</v>
          </cell>
        </row>
        <row r="6665">
          <cell r="AL6665">
            <v>190.71991068226535</v>
          </cell>
        </row>
        <row r="6666">
          <cell r="AL6666">
            <v>190.71991068226535</v>
          </cell>
        </row>
        <row r="6667">
          <cell r="AL6667">
            <v>176.52624452986043</v>
          </cell>
        </row>
        <row r="6668">
          <cell r="AL6668">
            <v>176.00008582783403</v>
          </cell>
        </row>
        <row r="6669">
          <cell r="AL6669">
            <v>171.46945258869769</v>
          </cell>
        </row>
        <row r="6670">
          <cell r="AL6670">
            <v>185.00899942274313</v>
          </cell>
        </row>
        <row r="6671">
          <cell r="AL6671">
            <v>171.73224374622643</v>
          </cell>
        </row>
        <row r="6672">
          <cell r="AL6672">
            <v>171.71574055155543</v>
          </cell>
        </row>
        <row r="6673">
          <cell r="AL6673">
            <v>163.89063274848002</v>
          </cell>
        </row>
        <row r="6674">
          <cell r="AL6674">
            <v>174.84778720390261</v>
          </cell>
        </row>
        <row r="6675">
          <cell r="AL6675">
            <v>177.26598477026207</v>
          </cell>
        </row>
        <row r="6676">
          <cell r="AL6676">
            <v>176.68788639123068</v>
          </cell>
        </row>
        <row r="6677">
          <cell r="AL6677">
            <v>153.88421314500002</v>
          </cell>
        </row>
        <row r="6678">
          <cell r="AL6678">
            <v>149.7765</v>
          </cell>
        </row>
        <row r="6679">
          <cell r="AL6679">
            <v>152.65455070657259</v>
          </cell>
        </row>
        <row r="6680">
          <cell r="AL6680">
            <v>155.21890242067619</v>
          </cell>
        </row>
        <row r="6681">
          <cell r="AL6681">
            <v>161.86754612878957</v>
          </cell>
        </row>
        <row r="6682">
          <cell r="AL6682">
            <v>160.50113177835172</v>
          </cell>
        </row>
        <row r="6683">
          <cell r="AL6683">
            <v>146.68039423567754</v>
          </cell>
        </row>
        <row r="6684">
          <cell r="AL6684">
            <v>146.68039423567754</v>
          </cell>
        </row>
        <row r="6685">
          <cell r="AL6685">
            <v>145.42615144068301</v>
          </cell>
        </row>
        <row r="6686">
          <cell r="AL6686">
            <v>145.42615144068301</v>
          </cell>
        </row>
        <row r="6687">
          <cell r="AL6687">
            <v>145.42615144068301</v>
          </cell>
        </row>
        <row r="6688">
          <cell r="AL6688">
            <v>139.76996891366412</v>
          </cell>
        </row>
        <row r="6689">
          <cell r="AL6689">
            <v>137.73334692599232</v>
          </cell>
        </row>
        <row r="6690">
          <cell r="AL6690">
            <v>127.33721350296001</v>
          </cell>
        </row>
        <row r="6691">
          <cell r="AL6691">
            <v>136.58372641359637</v>
          </cell>
        </row>
        <row r="6692">
          <cell r="AL6692">
            <v>135.04030001030893</v>
          </cell>
        </row>
        <row r="6693">
          <cell r="AL6693">
            <v>119.68143456837673</v>
          </cell>
        </row>
        <row r="6694">
          <cell r="AL6694">
            <v>124.91753893545817</v>
          </cell>
        </row>
        <row r="6695">
          <cell r="AL6695">
            <v>122.62831864589818</v>
          </cell>
        </row>
        <row r="6696">
          <cell r="AL6696">
            <v>122.62831864589818</v>
          </cell>
        </row>
        <row r="6697">
          <cell r="AL6697">
            <v>122.62831864589818</v>
          </cell>
        </row>
        <row r="6698">
          <cell r="AL6698">
            <v>122.62831864589818</v>
          </cell>
        </row>
        <row r="6699">
          <cell r="AL6699">
            <v>116.51310057387224</v>
          </cell>
        </row>
        <row r="6700">
          <cell r="AL6700">
            <v>106.80867591058787</v>
          </cell>
        </row>
        <row r="6701">
          <cell r="AL6701">
            <v>106.80867591058787</v>
          </cell>
        </row>
        <row r="6702">
          <cell r="AL6702">
            <v>100.88491183824</v>
          </cell>
        </row>
        <row r="6703">
          <cell r="AL6703">
            <v>111.95838607241276</v>
          </cell>
        </row>
        <row r="6704">
          <cell r="AL6704">
            <v>101.75480043982863</v>
          </cell>
        </row>
        <row r="6705">
          <cell r="AL6705">
            <v>95.734954359040003</v>
          </cell>
        </row>
        <row r="6706">
          <cell r="AL6706">
            <v>104.19785328723378</v>
          </cell>
        </row>
        <row r="6707">
          <cell r="AL6707">
            <v>94.288222762213536</v>
          </cell>
        </row>
        <row r="6708">
          <cell r="AL6708">
            <v>103.35698291773359</v>
          </cell>
        </row>
        <row r="6709">
          <cell r="AL6709">
            <v>103.35698291773359</v>
          </cell>
        </row>
        <row r="6710">
          <cell r="AL6710">
            <v>97.337251328624447</v>
          </cell>
        </row>
        <row r="6711">
          <cell r="AL6711">
            <v>92.45081142180095</v>
          </cell>
        </row>
        <row r="6712">
          <cell r="AL6712">
            <v>98.609568956597016</v>
          </cell>
        </row>
        <row r="6713">
          <cell r="AL6713">
            <v>98.013952444867712</v>
          </cell>
        </row>
        <row r="6714">
          <cell r="AL6714">
            <v>87.499938145540312</v>
          </cell>
        </row>
        <row r="6715">
          <cell r="AL6715">
            <v>87.835917347375627</v>
          </cell>
        </row>
        <row r="6716">
          <cell r="AL6716">
            <v>81.096698613199749</v>
          </cell>
        </row>
        <row r="6717">
          <cell r="AL6717">
            <v>81.096698613199749</v>
          </cell>
        </row>
        <row r="6718">
          <cell r="AL6718">
            <v>81.096698613199749</v>
          </cell>
        </row>
        <row r="6719">
          <cell r="AL6719">
            <v>81.096698613199749</v>
          </cell>
        </row>
        <row r="6720">
          <cell r="AL6720">
            <v>81.096698613199749</v>
          </cell>
        </row>
        <row r="6721">
          <cell r="AL6721">
            <v>81.096698613199749</v>
          </cell>
        </row>
        <row r="6722">
          <cell r="AL6722">
            <v>81.096698613199749</v>
          </cell>
        </row>
        <row r="6723">
          <cell r="AL6723">
            <v>81.096698613199749</v>
          </cell>
        </row>
        <row r="6724">
          <cell r="AL6724">
            <v>81.096698613199749</v>
          </cell>
        </row>
        <row r="6725">
          <cell r="AL6725">
            <v>81.096698613199749</v>
          </cell>
        </row>
        <row r="6726">
          <cell r="AL6726">
            <v>81.096698613199749</v>
          </cell>
        </row>
        <row r="6727">
          <cell r="AL6727">
            <v>81.096698613199749</v>
          </cell>
        </row>
        <row r="6728">
          <cell r="AL6728">
            <v>81.096698613199749</v>
          </cell>
        </row>
        <row r="6729">
          <cell r="AL6729">
            <v>81.096698613199749</v>
          </cell>
        </row>
        <row r="6730">
          <cell r="AL6730">
            <v>81.096698613199749</v>
          </cell>
        </row>
        <row r="6731">
          <cell r="AL6731">
            <v>81.096698613199749</v>
          </cell>
        </row>
        <row r="6732">
          <cell r="AL6732">
            <v>81.096698613199749</v>
          </cell>
        </row>
        <row r="6733">
          <cell r="AL6733">
            <v>81.096698613199749</v>
          </cell>
        </row>
        <row r="6734">
          <cell r="AL6734">
            <v>81.096698613199749</v>
          </cell>
        </row>
        <row r="6735">
          <cell r="AL6735">
            <v>81.096698613199749</v>
          </cell>
        </row>
        <row r="6736">
          <cell r="AL6736">
            <v>81.313137822583414</v>
          </cell>
        </row>
        <row r="6737">
          <cell r="AL6737">
            <v>72.37785386266458</v>
          </cell>
        </row>
        <row r="6738">
          <cell r="AL6738">
            <v>68.986397685666532</v>
          </cell>
        </row>
        <row r="6739">
          <cell r="AL6739">
            <v>69.773760486472128</v>
          </cell>
        </row>
        <row r="6740">
          <cell r="AL6740">
            <v>69.773760486472128</v>
          </cell>
        </row>
        <row r="6741">
          <cell r="AL6741">
            <v>60.467574113112171</v>
          </cell>
        </row>
        <row r="6742">
          <cell r="AL6742">
            <v>63.021461084555469</v>
          </cell>
        </row>
        <row r="6743">
          <cell r="AL6743">
            <v>63.021461084555469</v>
          </cell>
        </row>
        <row r="6744">
          <cell r="AL6744">
            <v>63.021461084555469</v>
          </cell>
        </row>
        <row r="6745">
          <cell r="AL6745">
            <v>54.199005823874074</v>
          </cell>
        </row>
        <row r="6746">
          <cell r="AL6746">
            <v>53.255123401679676</v>
          </cell>
        </row>
        <row r="6747">
          <cell r="AL6747">
            <v>53.255123401679676</v>
          </cell>
        </row>
        <row r="6748">
          <cell r="AL6748">
            <v>53.255123401679676</v>
          </cell>
        </row>
        <row r="6749">
          <cell r="AL6749">
            <v>53.255123401679676</v>
          </cell>
        </row>
        <row r="6750">
          <cell r="AL6750">
            <v>53.255123401679676</v>
          </cell>
        </row>
        <row r="6751">
          <cell r="AL6751">
            <v>53.255123401679676</v>
          </cell>
        </row>
        <row r="6752">
          <cell r="AL6752">
            <v>50.759822867144621</v>
          </cell>
        </row>
        <row r="6753">
          <cell r="AL6753">
            <v>50.759822867144621</v>
          </cell>
        </row>
        <row r="6754">
          <cell r="AL6754">
            <v>49.260989146553705</v>
          </cell>
        </row>
        <row r="6755">
          <cell r="AL6755">
            <v>49.260989146553705</v>
          </cell>
        </row>
        <row r="6756">
          <cell r="AL6756">
            <v>43.749969072770156</v>
          </cell>
        </row>
        <row r="6757">
          <cell r="AL6757">
            <v>38.645000731613607</v>
          </cell>
        </row>
        <row r="6758">
          <cell r="AL6758">
            <v>37.085886921498648</v>
          </cell>
        </row>
        <row r="6759">
          <cell r="AL6759">
            <v>35.357189654314837</v>
          </cell>
        </row>
        <row r="6760">
          <cell r="AL6760">
            <v>35.357189654314837</v>
          </cell>
        </row>
        <row r="6761">
          <cell r="AL6761">
            <v>35.357189654314837</v>
          </cell>
        </row>
        <row r="6762">
          <cell r="AL6762">
            <v>35.357189654314837</v>
          </cell>
        </row>
        <row r="6763">
          <cell r="AL6763">
            <v>35.357189654314837</v>
          </cell>
        </row>
        <row r="6764">
          <cell r="AL6764">
            <v>35.357189654314837</v>
          </cell>
        </row>
        <row r="6765">
          <cell r="AL6765">
            <v>35.357189654314837</v>
          </cell>
        </row>
        <row r="6766">
          <cell r="AL6766">
            <v>35.357189654314837</v>
          </cell>
        </row>
        <row r="6767">
          <cell r="AL6767">
            <v>35.357189654314837</v>
          </cell>
        </row>
        <row r="6768">
          <cell r="AL6768">
            <v>35.357189654314837</v>
          </cell>
        </row>
        <row r="6769">
          <cell r="AL6769">
            <v>36.40267974627973</v>
          </cell>
        </row>
        <row r="6770">
          <cell r="AL6770">
            <v>34.843565936164765</v>
          </cell>
        </row>
        <row r="6771">
          <cell r="AL6771">
            <v>25.266721342868291</v>
          </cell>
        </row>
        <row r="6772">
          <cell r="AL6772">
            <v>25.436328677381216</v>
          </cell>
        </row>
        <row r="6773">
          <cell r="AL6773">
            <v>24.000662303475721</v>
          </cell>
        </row>
        <row r="6774">
          <cell r="AL6774">
            <v>19.432561696638125</v>
          </cell>
        </row>
        <row r="6775">
          <cell r="AL6775">
            <v>19.573242198247637</v>
          </cell>
        </row>
        <row r="6776">
          <cell r="AL6776">
            <v>19.024692109942148</v>
          </cell>
        </row>
        <row r="6777">
          <cell r="AL6777">
            <v>19.024692109942148</v>
          </cell>
        </row>
        <row r="6778">
          <cell r="AL6778">
            <v>16.024113506041022</v>
          </cell>
        </row>
        <row r="6779">
          <cell r="AL6779">
            <v>16.024113506041022</v>
          </cell>
        </row>
        <row r="6780">
          <cell r="AL6780">
            <v>16.024113506041022</v>
          </cell>
        </row>
        <row r="6781">
          <cell r="AL6781">
            <v>15.503547437660037</v>
          </cell>
        </row>
        <row r="6782">
          <cell r="AL6782">
            <v>15.328366110680829</v>
          </cell>
        </row>
        <row r="6783">
          <cell r="AL6783">
            <v>12.625410161257031</v>
          </cell>
        </row>
        <row r="6784">
          <cell r="AL6784">
            <v>10.896278538106829</v>
          </cell>
        </row>
        <row r="6785">
          <cell r="AL6785">
            <v>10.668542813033856</v>
          </cell>
        </row>
        <row r="6786">
          <cell r="AL6786">
            <v>2.855455629761114</v>
          </cell>
        </row>
        <row r="6787">
          <cell r="AL6787">
            <v>0</v>
          </cell>
        </row>
        <row r="6788">
          <cell r="AL6788">
            <v>0</v>
          </cell>
        </row>
        <row r="6789">
          <cell r="AL6789">
            <v>0</v>
          </cell>
        </row>
        <row r="6790">
          <cell r="AL6790">
            <v>0</v>
          </cell>
        </row>
        <row r="6791">
          <cell r="AL6791">
            <v>0</v>
          </cell>
        </row>
        <row r="6792">
          <cell r="AL6792">
            <v>0</v>
          </cell>
        </row>
        <row r="6793">
          <cell r="AL6793">
            <v>0</v>
          </cell>
        </row>
        <row r="6794">
          <cell r="AL6794">
            <v>0</v>
          </cell>
        </row>
        <row r="6795">
          <cell r="AL6795">
            <v>0</v>
          </cell>
        </row>
        <row r="6796">
          <cell r="AL6796">
            <v>0</v>
          </cell>
        </row>
        <row r="6797">
          <cell r="AL6797">
            <v>0</v>
          </cell>
        </row>
        <row r="6798">
          <cell r="AL6798">
            <v>0</v>
          </cell>
        </row>
        <row r="6799">
          <cell r="AL6799">
            <v>0</v>
          </cell>
        </row>
        <row r="6800">
          <cell r="AL6800">
            <v>0</v>
          </cell>
        </row>
        <row r="6801">
          <cell r="AL6801">
            <v>0</v>
          </cell>
        </row>
        <row r="6802">
          <cell r="AL6802">
            <v>0</v>
          </cell>
        </row>
        <row r="6803">
          <cell r="AL6803">
            <v>4000000</v>
          </cell>
        </row>
        <row r="6804">
          <cell r="AL6804">
            <v>14920000</v>
          </cell>
        </row>
        <row r="6805">
          <cell r="AL6805">
            <v>1600000</v>
          </cell>
        </row>
        <row r="6806">
          <cell r="AL6806">
            <v>700000</v>
          </cell>
        </row>
        <row r="6807">
          <cell r="AL6807">
            <v>500000</v>
          </cell>
        </row>
        <row r="6808">
          <cell r="AL6808">
            <v>800000</v>
          </cell>
        </row>
        <row r="6809">
          <cell r="AL6809">
            <v>4500000</v>
          </cell>
        </row>
        <row r="6810">
          <cell r="AL6810">
            <v>30000000</v>
          </cell>
        </row>
        <row r="6811">
          <cell r="AL6811">
            <v>30000000</v>
          </cell>
        </row>
        <row r="6812">
          <cell r="AL6812">
            <v>12500000</v>
          </cell>
        </row>
        <row r="6813">
          <cell r="AL6813">
            <v>300000</v>
          </cell>
        </row>
        <row r="6814">
          <cell r="AL6814">
            <v>1250000</v>
          </cell>
        </row>
        <row r="6815">
          <cell r="AL6815">
            <v>700000</v>
          </cell>
        </row>
        <row r="6816">
          <cell r="AL6816">
            <v>2400000</v>
          </cell>
        </row>
        <row r="6817">
          <cell r="AL6817">
            <v>3100000</v>
          </cell>
        </row>
        <row r="6818">
          <cell r="AL6818">
            <v>2400000</v>
          </cell>
        </row>
        <row r="6819">
          <cell r="AL6819">
            <v>1100000</v>
          </cell>
        </row>
        <row r="6820">
          <cell r="AL6820">
            <v>1100000</v>
          </cell>
        </row>
        <row r="6821">
          <cell r="AL6821">
            <v>250000</v>
          </cell>
        </row>
        <row r="6822">
          <cell r="AL6822">
            <v>1600000</v>
          </cell>
        </row>
        <row r="6823">
          <cell r="AL6823">
            <v>3179.3205108704456</v>
          </cell>
        </row>
        <row r="6824">
          <cell r="AL6824">
            <v>4019.8831579673556</v>
          </cell>
        </row>
        <row r="6825">
          <cell r="AL6825">
            <v>2541.5337446590333</v>
          </cell>
        </row>
        <row r="6826">
          <cell r="AL6826">
            <v>11440.89382290755</v>
          </cell>
        </row>
        <row r="6827">
          <cell r="AL6827">
            <v>845.82553255500682</v>
          </cell>
        </row>
        <row r="6828">
          <cell r="AL6828">
            <v>48215.314108241022</v>
          </cell>
        </row>
        <row r="6829">
          <cell r="AL6829">
            <v>27056.73854652149</v>
          </cell>
        </row>
        <row r="6830">
          <cell r="AL6830">
            <v>2612.3464387794329</v>
          </cell>
        </row>
        <row r="6831">
          <cell r="AL6831">
            <v>3916.6132878948538</v>
          </cell>
        </row>
        <row r="6832">
          <cell r="AL6832">
            <v>158.44055168586399</v>
          </cell>
        </row>
        <row r="6833">
          <cell r="AL6833">
            <v>541.11587016531712</v>
          </cell>
        </row>
        <row r="6834">
          <cell r="AL6834">
            <v>1623.4942543632048</v>
          </cell>
        </row>
        <row r="6835">
          <cell r="AL6835">
            <v>124.48434953517082</v>
          </cell>
        </row>
        <row r="6836">
          <cell r="AL6836">
            <v>88.915064844689411</v>
          </cell>
        </row>
        <row r="6837">
          <cell r="AL6837">
            <v>37524.006981904589</v>
          </cell>
        </row>
        <row r="6838">
          <cell r="AL6838">
            <v>2022.4030757931964</v>
          </cell>
        </row>
        <row r="6839">
          <cell r="AL6839">
            <v>350784.80934689456</v>
          </cell>
        </row>
        <row r="6840">
          <cell r="AL6840">
            <v>350784.76164383354</v>
          </cell>
        </row>
        <row r="6841">
          <cell r="AL6841">
            <v>3789.229051432887</v>
          </cell>
        </row>
        <row r="6842">
          <cell r="AL6842">
            <v>311.77130608534839</v>
          </cell>
        </row>
        <row r="6843">
          <cell r="AL6843">
            <v>360.23761612503534</v>
          </cell>
        </row>
        <row r="6844">
          <cell r="AL6844">
            <v>393.53435274678878</v>
          </cell>
        </row>
        <row r="6845">
          <cell r="AL6845">
            <v>25088.900232246961</v>
          </cell>
        </row>
        <row r="6846">
          <cell r="AL6846">
            <v>1777.9725909080039</v>
          </cell>
        </row>
        <row r="6847">
          <cell r="AL6847">
            <v>3594.5210571953644</v>
          </cell>
        </row>
        <row r="6848">
          <cell r="AL6848">
            <v>5396.1066633293967</v>
          </cell>
        </row>
        <row r="6849">
          <cell r="AL6849">
            <v>80500.963430142074</v>
          </cell>
        </row>
        <row r="6850">
          <cell r="AL6850">
            <v>81169.318228153279</v>
          </cell>
        </row>
        <row r="6851">
          <cell r="AL6851">
            <v>81169.318228153279</v>
          </cell>
        </row>
        <row r="6852">
          <cell r="AL6852">
            <v>81169.318228153279</v>
          </cell>
        </row>
        <row r="6853">
          <cell r="AL6853">
            <v>81169.318228153279</v>
          </cell>
        </row>
        <row r="6854">
          <cell r="AL6854">
            <v>81169.318228153279</v>
          </cell>
        </row>
        <row r="6855">
          <cell r="AL6855">
            <v>81169.318228153279</v>
          </cell>
        </row>
        <row r="6856">
          <cell r="AL6856">
            <v>81169.191510807999</v>
          </cell>
        </row>
        <row r="6857">
          <cell r="AL6857">
            <v>481800.1917578585</v>
          </cell>
        </row>
        <row r="6858">
          <cell r="AL6858">
            <v>481800.22343719489</v>
          </cell>
        </row>
        <row r="6859">
          <cell r="AL6859">
            <v>12818.71080885664</v>
          </cell>
        </row>
        <row r="6860">
          <cell r="AL6860">
            <v>4953.6354106129802</v>
          </cell>
        </row>
        <row r="6861">
          <cell r="AL6861">
            <v>2748.6561407016602</v>
          </cell>
        </row>
        <row r="6862">
          <cell r="AL6862">
            <v>1831.1344885226968</v>
          </cell>
        </row>
        <row r="6863">
          <cell r="AL6863">
            <v>990.96698366514011</v>
          </cell>
        </row>
        <row r="6864">
          <cell r="AL6864">
            <v>1837.1407600080001</v>
          </cell>
        </row>
        <row r="6865">
          <cell r="AL6865">
            <v>1837.1407600080001</v>
          </cell>
        </row>
        <row r="6866">
          <cell r="AL6866">
            <v>220758.67250000002</v>
          </cell>
        </row>
        <row r="6867">
          <cell r="AL6867">
            <v>1807.9722393680743</v>
          </cell>
        </row>
        <row r="6868">
          <cell r="AL6868">
            <v>141.71786309285224</v>
          </cell>
        </row>
        <row r="6869">
          <cell r="AL6869">
            <v>637.33658924325459</v>
          </cell>
        </row>
        <row r="6870">
          <cell r="AL6870">
            <v>355.99038582062957</v>
          </cell>
        </row>
        <row r="6871">
          <cell r="AL6871">
            <v>534.64458206391555</v>
          </cell>
        </row>
        <row r="6872">
          <cell r="AL6872">
            <v>355.99038582062957</v>
          </cell>
        </row>
        <row r="6873">
          <cell r="AL6873">
            <v>534.64458206391555</v>
          </cell>
        </row>
        <row r="6874">
          <cell r="AL6874">
            <v>223.28961711306602</v>
          </cell>
        </row>
        <row r="6875">
          <cell r="AL6875">
            <v>180.77586551041273</v>
          </cell>
        </row>
        <row r="6876">
          <cell r="AL6876">
            <v>245.32604563754151</v>
          </cell>
        </row>
        <row r="6877">
          <cell r="AL6877">
            <v>211.90975468029532</v>
          </cell>
        </row>
        <row r="6878">
          <cell r="AL6878">
            <v>296.98547764167301</v>
          </cell>
        </row>
        <row r="6879">
          <cell r="AL6879">
            <v>125.32314602869103</v>
          </cell>
        </row>
        <row r="6880">
          <cell r="AL6880">
            <v>326.76921364156584</v>
          </cell>
        </row>
        <row r="6881">
          <cell r="AL6881">
            <v>231.94171670591052</v>
          </cell>
        </row>
        <row r="6882">
          <cell r="AL6882">
            <v>231.94171670591052</v>
          </cell>
        </row>
        <row r="6883">
          <cell r="AL6883">
            <v>231.94171670591052</v>
          </cell>
        </row>
        <row r="6884">
          <cell r="AL6884">
            <v>231.94171670591052</v>
          </cell>
        </row>
        <row r="6885">
          <cell r="AL6885">
            <v>231.94171670591052</v>
          </cell>
        </row>
        <row r="6886">
          <cell r="AL6886">
            <v>231.94171670591052</v>
          </cell>
        </row>
        <row r="6887">
          <cell r="AL6887">
            <v>231.92542294288239</v>
          </cell>
        </row>
        <row r="6888">
          <cell r="AL6888">
            <v>2414.458633647042</v>
          </cell>
        </row>
        <row r="6889">
          <cell r="AL6889">
            <v>526.35078401969292</v>
          </cell>
        </row>
        <row r="6890">
          <cell r="AL6890">
            <v>437.49784683274862</v>
          </cell>
        </row>
        <row r="6891">
          <cell r="AL6891">
            <v>1766.4664706552742</v>
          </cell>
        </row>
        <row r="6892">
          <cell r="AL6892">
            <v>86.978581337627162</v>
          </cell>
        </row>
        <row r="6893">
          <cell r="AL6893">
            <v>23.724322368508176</v>
          </cell>
        </row>
        <row r="6894">
          <cell r="AL6894">
            <v>15.487593825018072</v>
          </cell>
        </row>
        <row r="6895">
          <cell r="AL6895">
            <v>65.114678350563665</v>
          </cell>
        </row>
        <row r="6896">
          <cell r="AL6896">
            <v>24.964601956137958</v>
          </cell>
        </row>
        <row r="6897">
          <cell r="AL6897">
            <v>20.560019318016803</v>
          </cell>
        </row>
        <row r="6898">
          <cell r="AL6898">
            <v>15.551197906434982</v>
          </cell>
        </row>
        <row r="6899">
          <cell r="AL6899">
            <v>74.766597705580054</v>
          </cell>
        </row>
        <row r="6900">
          <cell r="AL6900">
            <v>206.99948297134011</v>
          </cell>
        </row>
        <row r="6901">
          <cell r="AL6901">
            <v>6.1218928363777803</v>
          </cell>
        </row>
        <row r="6902">
          <cell r="AL6902">
            <v>182.37793919424001</v>
          </cell>
        </row>
        <row r="6903">
          <cell r="AL6903">
            <v>160.72618755551704</v>
          </cell>
        </row>
        <row r="6904">
          <cell r="AL6904">
            <v>377.53637136512145</v>
          </cell>
        </row>
        <row r="6905">
          <cell r="AL6905">
            <v>466.42391300657107</v>
          </cell>
        </row>
        <row r="6906">
          <cell r="AL6906">
            <v>172.99755767606948</v>
          </cell>
        </row>
        <row r="6907">
          <cell r="AL6907">
            <v>154.16830707696002</v>
          </cell>
        </row>
        <row r="6908">
          <cell r="AL6908">
            <v>283.17851817923997</v>
          </cell>
        </row>
        <row r="6909">
          <cell r="AL6909">
            <v>1233.5516355665402</v>
          </cell>
        </row>
        <row r="6910">
          <cell r="AL6910">
            <v>2372.4999917904001</v>
          </cell>
        </row>
        <row r="6911">
          <cell r="AL6911">
            <v>89.8052484918</v>
          </cell>
        </row>
        <row r="6912">
          <cell r="AL6912">
            <v>1892.52329374398</v>
          </cell>
        </row>
        <row r="6913">
          <cell r="AL6913">
            <v>99.669621129299998</v>
          </cell>
        </row>
        <row r="6914">
          <cell r="AL6914">
            <v>69.176500000000004</v>
          </cell>
        </row>
        <row r="6915">
          <cell r="AL6915">
            <v>354.40750000000003</v>
          </cell>
        </row>
        <row r="6916">
          <cell r="AL6916">
            <v>4235000</v>
          </cell>
        </row>
        <row r="7354">
          <cell r="AL7354">
            <v>0</v>
          </cell>
        </row>
        <row r="7355">
          <cell r="AL7355">
            <v>775.14233561760614</v>
          </cell>
        </row>
        <row r="7356">
          <cell r="AL7356">
            <v>0</v>
          </cell>
        </row>
        <row r="7357">
          <cell r="AL7357">
            <v>0</v>
          </cell>
        </row>
        <row r="7358">
          <cell r="AL7358">
            <v>189687.25767834618</v>
          </cell>
        </row>
        <row r="7359">
          <cell r="AL7359">
            <v>0</v>
          </cell>
        </row>
        <row r="7360">
          <cell r="AL7360">
            <v>0</v>
          </cell>
        </row>
        <row r="7361">
          <cell r="AL7361">
            <v>0</v>
          </cell>
        </row>
        <row r="7362">
          <cell r="AL7362">
            <v>75483.899500204265</v>
          </cell>
        </row>
        <row r="7363">
          <cell r="AL7363">
            <v>2949.7732562067208</v>
          </cell>
        </row>
        <row r="7364">
          <cell r="AL7364">
            <v>5390.5046124772543</v>
          </cell>
        </row>
        <row r="7365">
          <cell r="AL7365">
            <v>1546.4131639089717</v>
          </cell>
        </row>
        <row r="7366">
          <cell r="AL7366">
            <v>0</v>
          </cell>
        </row>
        <row r="7367">
          <cell r="AL7367">
            <v>0</v>
          </cell>
        </row>
        <row r="7368">
          <cell r="AL7368">
            <v>0</v>
          </cell>
        </row>
        <row r="7369">
          <cell r="AL7369">
            <v>0</v>
          </cell>
        </row>
        <row r="7370">
          <cell r="AL7370">
            <v>0</v>
          </cell>
        </row>
        <row r="7371">
          <cell r="AL7371">
            <v>0</v>
          </cell>
        </row>
        <row r="7372">
          <cell r="AL7372">
            <v>0</v>
          </cell>
        </row>
        <row r="7373">
          <cell r="AL7373">
            <v>0</v>
          </cell>
        </row>
        <row r="7374">
          <cell r="AL7374">
            <v>0</v>
          </cell>
        </row>
        <row r="7375">
          <cell r="AL7375">
            <v>0</v>
          </cell>
        </row>
        <row r="7376">
          <cell r="AL7376">
            <v>0</v>
          </cell>
        </row>
        <row r="7377">
          <cell r="AL7377">
            <v>0</v>
          </cell>
        </row>
        <row r="7378">
          <cell r="AL7378">
            <v>0</v>
          </cell>
        </row>
        <row r="7379">
          <cell r="AL7379">
            <v>0</v>
          </cell>
        </row>
        <row r="7380">
          <cell r="AL7380">
            <v>4714.7076073895578</v>
          </cell>
        </row>
        <row r="7381">
          <cell r="AL7381">
            <v>2911.4610999963679</v>
          </cell>
        </row>
        <row r="7382">
          <cell r="AL7382">
            <v>20276.257582412414</v>
          </cell>
        </row>
        <row r="7383">
          <cell r="AL7383">
            <v>3179.4885302745583</v>
          </cell>
        </row>
        <row r="7384">
          <cell r="AL7384">
            <v>3796.3895732318442</v>
          </cell>
        </row>
        <row r="7385">
          <cell r="AL7385">
            <v>55808.338688003569</v>
          </cell>
        </row>
        <row r="7386">
          <cell r="AL7386">
            <v>26191.272605998121</v>
          </cell>
        </row>
        <row r="7387">
          <cell r="AL7387">
            <v>0</v>
          </cell>
        </row>
        <row r="7388">
          <cell r="AL7388">
            <v>0</v>
          </cell>
        </row>
        <row r="7389">
          <cell r="AL7389">
            <v>0</v>
          </cell>
        </row>
        <row r="7390">
          <cell r="AL7390">
            <v>0</v>
          </cell>
        </row>
        <row r="7391">
          <cell r="AL7391">
            <v>0</v>
          </cell>
        </row>
        <row r="7392">
          <cell r="AL7392">
            <v>0</v>
          </cell>
        </row>
        <row r="7393">
          <cell r="AL7393">
            <v>113029.42718743096</v>
          </cell>
        </row>
        <row r="7394">
          <cell r="AL7394">
            <v>48129.930908912436</v>
          </cell>
        </row>
        <row r="7395">
          <cell r="AL7395">
            <v>2335.9203683388728</v>
          </cell>
        </row>
        <row r="7396">
          <cell r="AL7396">
            <v>0</v>
          </cell>
        </row>
        <row r="7397">
          <cell r="AL7397">
            <v>227.22769922473262</v>
          </cell>
        </row>
        <row r="7398">
          <cell r="AL7398">
            <v>0</v>
          </cell>
        </row>
        <row r="7399">
          <cell r="AL7399">
            <v>0</v>
          </cell>
        </row>
        <row r="7400">
          <cell r="AL7400">
            <v>0</v>
          </cell>
        </row>
        <row r="7401">
          <cell r="AL7401">
            <v>0</v>
          </cell>
        </row>
        <row r="7402">
          <cell r="AL7402">
            <v>0</v>
          </cell>
        </row>
        <row r="7403">
          <cell r="AL7403">
            <v>0</v>
          </cell>
        </row>
        <row r="7404">
          <cell r="AL7404">
            <v>2253.2873364027796</v>
          </cell>
        </row>
        <row r="7405">
          <cell r="AL7405">
            <v>0</v>
          </cell>
        </row>
        <row r="7406">
          <cell r="AL7406">
            <v>2922.9880313115996</v>
          </cell>
        </row>
        <row r="7407">
          <cell r="AL7407">
            <v>4638.1358493669459</v>
          </cell>
        </row>
        <row r="7408">
          <cell r="AL7408">
            <v>0</v>
          </cell>
        </row>
        <row r="7409">
          <cell r="AL7409">
            <v>0</v>
          </cell>
        </row>
        <row r="7410">
          <cell r="AL7410">
            <v>0</v>
          </cell>
        </row>
        <row r="7411">
          <cell r="AL7411">
            <v>3006.9874775981307</v>
          </cell>
        </row>
        <row r="7412">
          <cell r="AL7412">
            <v>0</v>
          </cell>
        </row>
        <row r="7413">
          <cell r="AL7413">
            <v>7174.3585469738464</v>
          </cell>
        </row>
        <row r="7414">
          <cell r="AL7414">
            <v>3212.7204280025144</v>
          </cell>
        </row>
        <row r="7415">
          <cell r="AL7415">
            <v>0</v>
          </cell>
        </row>
        <row r="7416">
          <cell r="AL7416">
            <v>0</v>
          </cell>
        </row>
        <row r="7417">
          <cell r="AL7417">
            <v>0</v>
          </cell>
        </row>
        <row r="7418">
          <cell r="AL7418">
            <v>0</v>
          </cell>
        </row>
        <row r="7419">
          <cell r="AL7419">
            <v>0</v>
          </cell>
        </row>
        <row r="7420">
          <cell r="AL7420">
            <v>3160.7441282877826</v>
          </cell>
        </row>
        <row r="7421">
          <cell r="AL7421">
            <v>13527.02907975171</v>
          </cell>
        </row>
        <row r="7422">
          <cell r="AL7422">
            <v>10239.436152598284</v>
          </cell>
        </row>
        <row r="7423">
          <cell r="AL7423">
            <v>0</v>
          </cell>
        </row>
        <row r="7424">
          <cell r="AL7424">
            <v>0</v>
          </cell>
        </row>
        <row r="7425">
          <cell r="AL7425">
            <v>378.42670254048835</v>
          </cell>
        </row>
        <row r="7426">
          <cell r="AL7426">
            <v>0</v>
          </cell>
        </row>
        <row r="7427">
          <cell r="AL7427">
            <v>0</v>
          </cell>
        </row>
        <row r="7428">
          <cell r="AL7428">
            <v>0</v>
          </cell>
        </row>
        <row r="7429">
          <cell r="AL7429">
            <v>0</v>
          </cell>
        </row>
        <row r="7430">
          <cell r="AL7430">
            <v>0</v>
          </cell>
        </row>
        <row r="7431">
          <cell r="AL7431">
            <v>0</v>
          </cell>
        </row>
        <row r="7432">
          <cell r="AL7432">
            <v>7896.9990388957831</v>
          </cell>
        </row>
        <row r="7433">
          <cell r="AL7433">
            <v>0</v>
          </cell>
        </row>
        <row r="7434">
          <cell r="AL7434">
            <v>0</v>
          </cell>
        </row>
        <row r="7435">
          <cell r="AL7435">
            <v>0</v>
          </cell>
        </row>
        <row r="7436">
          <cell r="AL7436">
            <v>10326.185945718387</v>
          </cell>
        </row>
        <row r="7437">
          <cell r="AL7437">
            <v>0</v>
          </cell>
        </row>
        <row r="7438">
          <cell r="AL7438">
            <v>0</v>
          </cell>
        </row>
        <row r="7439">
          <cell r="AL7439">
            <v>0</v>
          </cell>
        </row>
        <row r="7440">
          <cell r="AL7440">
            <v>0</v>
          </cell>
        </row>
        <row r="7441">
          <cell r="AL7441">
            <v>0</v>
          </cell>
        </row>
        <row r="7442">
          <cell r="AL7442">
            <v>0</v>
          </cell>
        </row>
        <row r="7443">
          <cell r="AL7443">
            <v>0</v>
          </cell>
        </row>
        <row r="7444">
          <cell r="AL7444">
            <v>0</v>
          </cell>
        </row>
        <row r="7445">
          <cell r="AL7445">
            <v>0</v>
          </cell>
        </row>
        <row r="7446">
          <cell r="AL7446">
            <v>0</v>
          </cell>
        </row>
        <row r="7447">
          <cell r="AL7447">
            <v>0</v>
          </cell>
        </row>
        <row r="7448">
          <cell r="AL7448">
            <v>0</v>
          </cell>
        </row>
        <row r="7449">
          <cell r="AL7449">
            <v>0</v>
          </cell>
        </row>
        <row r="7450">
          <cell r="AL7450">
            <v>0</v>
          </cell>
        </row>
        <row r="7451">
          <cell r="AL7451">
            <v>691.127923653116</v>
          </cell>
        </row>
        <row r="7452">
          <cell r="AL7452">
            <v>0</v>
          </cell>
        </row>
        <row r="7453">
          <cell r="AL7453">
            <v>0</v>
          </cell>
        </row>
        <row r="7454">
          <cell r="AL7454">
            <v>724.09510619974856</v>
          </cell>
        </row>
        <row r="7455">
          <cell r="AL7455">
            <v>0</v>
          </cell>
        </row>
        <row r="7456">
          <cell r="AL7456">
            <v>0</v>
          </cell>
        </row>
        <row r="7457">
          <cell r="AL7457">
            <v>0</v>
          </cell>
        </row>
        <row r="7458">
          <cell r="AL7458">
            <v>0</v>
          </cell>
        </row>
        <row r="7459">
          <cell r="AL7459">
            <v>0</v>
          </cell>
        </row>
        <row r="7460">
          <cell r="AL7460">
            <v>0</v>
          </cell>
        </row>
        <row r="7461">
          <cell r="AL7461">
            <v>0</v>
          </cell>
        </row>
        <row r="7462">
          <cell r="AL7462">
            <v>0</v>
          </cell>
        </row>
        <row r="7463">
          <cell r="AL7463">
            <v>0</v>
          </cell>
        </row>
        <row r="7464">
          <cell r="AL7464">
            <v>0</v>
          </cell>
        </row>
        <row r="7465">
          <cell r="AL7465">
            <v>0</v>
          </cell>
        </row>
        <row r="7466">
          <cell r="AL7466">
            <v>677.01655022220882</v>
          </cell>
        </row>
        <row r="7467">
          <cell r="AL7467">
            <v>622.40017506285176</v>
          </cell>
        </row>
        <row r="7468">
          <cell r="AL7468">
            <v>217.82598019486943</v>
          </cell>
        </row>
        <row r="7469">
          <cell r="AL7469">
            <v>352.52474136682133</v>
          </cell>
        </row>
        <row r="7470">
          <cell r="AL7470">
            <v>41696.295024718631</v>
          </cell>
        </row>
        <row r="7471">
          <cell r="AL7471">
            <v>2204.7938016536959</v>
          </cell>
        </row>
        <row r="7472">
          <cell r="AL7472">
            <v>8020.2225462032593</v>
          </cell>
        </row>
        <row r="7473">
          <cell r="AL7473">
            <v>30.167839858552941</v>
          </cell>
        </row>
        <row r="7474">
          <cell r="AL7474">
            <v>7608.4183295782759</v>
          </cell>
        </row>
        <row r="7475">
          <cell r="AL7475">
            <v>6092.7979373847384</v>
          </cell>
        </row>
        <row r="7476">
          <cell r="AL7476">
            <v>5579.2515256131574</v>
          </cell>
        </row>
        <row r="7477">
          <cell r="AL7477">
            <v>5579.2515256131574</v>
          </cell>
        </row>
        <row r="7478">
          <cell r="AL7478">
            <v>5579.2515256131574</v>
          </cell>
        </row>
        <row r="7479">
          <cell r="AL7479">
            <v>7608.4183295782759</v>
          </cell>
        </row>
        <row r="7480">
          <cell r="AL7480">
            <v>7608.4183295782759</v>
          </cell>
        </row>
        <row r="7481">
          <cell r="AL7481">
            <v>16693.641537483938</v>
          </cell>
        </row>
        <row r="7482">
          <cell r="AL7482">
            <v>587.16716319882664</v>
          </cell>
        </row>
        <row r="7483">
          <cell r="AL7483">
            <v>895.57143822726414</v>
          </cell>
        </row>
        <row r="7484">
          <cell r="AL7484">
            <v>9301.5157467200606</v>
          </cell>
        </row>
        <row r="7485">
          <cell r="AL7485">
            <v>88844.511188209959</v>
          </cell>
        </row>
        <row r="7486">
          <cell r="AL7486">
            <v>10162.952639153362</v>
          </cell>
        </row>
        <row r="7487">
          <cell r="AL7487">
            <v>427.79990966634767</v>
          </cell>
        </row>
        <row r="7488">
          <cell r="AL7488">
            <v>474.34851233624664</v>
          </cell>
        </row>
        <row r="7489">
          <cell r="AL7489">
            <v>2852.2734387662899</v>
          </cell>
        </row>
        <row r="7490">
          <cell r="AL7490">
            <v>2036.3657165177119</v>
          </cell>
        </row>
        <row r="7491">
          <cell r="AL7491">
            <v>4696.8378659359378</v>
          </cell>
        </row>
        <row r="7492">
          <cell r="AL7492">
            <v>12100.433404608986</v>
          </cell>
        </row>
        <row r="7493">
          <cell r="AL7493">
            <v>3072.0269091595073</v>
          </cell>
        </row>
        <row r="7494">
          <cell r="AL7494">
            <v>3170786.3251446104</v>
          </cell>
        </row>
        <row r="7495">
          <cell r="AL7495">
            <v>10071.04457760377</v>
          </cell>
        </row>
        <row r="7496">
          <cell r="AL7496">
            <v>2271.2365097848256</v>
          </cell>
        </row>
        <row r="7497">
          <cell r="AL7497">
            <v>5335.8163414109422</v>
          </cell>
        </row>
        <row r="7498">
          <cell r="AL7498">
            <v>455.03592008752815</v>
          </cell>
        </row>
        <row r="7499">
          <cell r="AL7499">
            <v>785.09799509701338</v>
          </cell>
        </row>
        <row r="7500">
          <cell r="AL7500">
            <v>785.09799509701338</v>
          </cell>
        </row>
        <row r="7501">
          <cell r="AL7501">
            <v>3384.6571913920316</v>
          </cell>
        </row>
        <row r="7502">
          <cell r="AL7502">
            <v>1371.6431079454157</v>
          </cell>
        </row>
        <row r="7503">
          <cell r="AL7503">
            <v>4864.2964796846036</v>
          </cell>
        </row>
        <row r="7504">
          <cell r="AL7504">
            <v>160.10737394672171</v>
          </cell>
        </row>
        <row r="7505">
          <cell r="AL7505">
            <v>1091.89168494144</v>
          </cell>
        </row>
        <row r="7506">
          <cell r="AL7506">
            <v>857.46252260174481</v>
          </cell>
        </row>
        <row r="7507">
          <cell r="AL7507">
            <v>660.59336061279998</v>
          </cell>
        </row>
        <row r="7508">
          <cell r="AL7508">
            <v>221.80287324448</v>
          </cell>
        </row>
        <row r="7509">
          <cell r="AL7509">
            <v>1571.7385921804801</v>
          </cell>
        </row>
        <row r="7510">
          <cell r="AL7510">
            <v>8948.8966604128746</v>
          </cell>
        </row>
        <row r="7511">
          <cell r="AL7511">
            <v>30945.455428275225</v>
          </cell>
        </row>
        <row r="7512">
          <cell r="AL7512">
            <v>24298.269906606842</v>
          </cell>
        </row>
        <row r="7513">
          <cell r="AL7513">
            <v>493.72149999999999</v>
          </cell>
        </row>
        <row r="7514">
          <cell r="AL7514">
            <v>3088.4109296303673</v>
          </cell>
        </row>
        <row r="7515">
          <cell r="AL7515">
            <v>663.31812860162495</v>
          </cell>
        </row>
        <row r="7516">
          <cell r="AL7516">
            <v>227.21598423006395</v>
          </cell>
        </row>
        <row r="7517">
          <cell r="AL7517">
            <v>2461.4903435175702</v>
          </cell>
        </row>
        <row r="7518">
          <cell r="AL7518">
            <v>15.755365271138867</v>
          </cell>
        </row>
        <row r="7519">
          <cell r="AL7519">
            <v>715.22789553317546</v>
          </cell>
        </row>
        <row r="7520">
          <cell r="AL7520">
            <v>1082.5509999999999</v>
          </cell>
        </row>
        <row r="7521">
          <cell r="AL7521">
            <v>545.19932582469573</v>
          </cell>
        </row>
        <row r="7522">
          <cell r="AL7522">
            <v>27.450913937642124</v>
          </cell>
        </row>
        <row r="7523">
          <cell r="AL7523">
            <v>10.178035097492069</v>
          </cell>
        </row>
        <row r="7524">
          <cell r="AL7524">
            <v>178.28203646674146</v>
          </cell>
        </row>
        <row r="7525">
          <cell r="AL7525">
            <v>46.090207128230013</v>
          </cell>
        </row>
        <row r="7526">
          <cell r="AL7526">
            <v>0</v>
          </cell>
        </row>
        <row r="7527">
          <cell r="AL7527">
            <v>58.528081343753875</v>
          </cell>
        </row>
        <row r="7528">
          <cell r="AL7528">
            <v>16.344417807160244</v>
          </cell>
        </row>
        <row r="7529">
          <cell r="AL7529">
            <v>16.344417807160244</v>
          </cell>
        </row>
        <row r="7530">
          <cell r="AL7530">
            <v>16.344417807160244</v>
          </cell>
        </row>
        <row r="7531">
          <cell r="AL7531">
            <v>30.709286619455423</v>
          </cell>
        </row>
        <row r="7532">
          <cell r="AL7532">
            <v>30.709286619455423</v>
          </cell>
        </row>
        <row r="7533">
          <cell r="AL7533">
            <v>30.709286619455423</v>
          </cell>
        </row>
        <row r="7534">
          <cell r="AL7534">
            <v>33.862550505081188</v>
          </cell>
        </row>
        <row r="7535">
          <cell r="AL7535">
            <v>33.862550505081188</v>
          </cell>
        </row>
        <row r="7536">
          <cell r="AL7536">
            <v>420.49872777108772</v>
          </cell>
        </row>
        <row r="7537">
          <cell r="AL7537">
            <v>157.16462474662492</v>
          </cell>
        </row>
        <row r="7538">
          <cell r="AL7538">
            <v>157.16462474662492</v>
          </cell>
        </row>
        <row r="7539">
          <cell r="AL7539">
            <v>157.16462474662492</v>
          </cell>
        </row>
        <row r="7540">
          <cell r="AL7540">
            <v>123.0731429004597</v>
          </cell>
        </row>
        <row r="7541">
          <cell r="AL7541">
            <v>335.00880538096368</v>
          </cell>
        </row>
        <row r="7542">
          <cell r="AL7542">
            <v>285.03746703830711</v>
          </cell>
        </row>
        <row r="7543">
          <cell r="AL7543">
            <v>112.89505695737093</v>
          </cell>
        </row>
        <row r="7544">
          <cell r="AL7544">
            <v>113.19715355072131</v>
          </cell>
        </row>
        <row r="7545">
          <cell r="AL7545">
            <v>113.19715355072131</v>
          </cell>
        </row>
        <row r="7546">
          <cell r="AL7546">
            <v>109.39321062700056</v>
          </cell>
        </row>
        <row r="7547">
          <cell r="AL7547">
            <v>96.292635894186532</v>
          </cell>
        </row>
        <row r="7548">
          <cell r="AL7548">
            <v>709.41135631828365</v>
          </cell>
        </row>
        <row r="7549">
          <cell r="AL7549">
            <v>147.32401882784578</v>
          </cell>
        </row>
        <row r="7550">
          <cell r="AL7550">
            <v>147.32401882784578</v>
          </cell>
        </row>
        <row r="7551">
          <cell r="AL7551">
            <v>674.38654703496024</v>
          </cell>
        </row>
        <row r="7552">
          <cell r="AL7552">
            <v>157.15702731151322</v>
          </cell>
        </row>
        <row r="7553">
          <cell r="AL7553">
            <v>159.36031687624882</v>
          </cell>
        </row>
        <row r="7554">
          <cell r="AL7554">
            <v>108.39084921888001</v>
          </cell>
        </row>
        <row r="7555">
          <cell r="AL7555">
            <v>6499.4480969487468</v>
          </cell>
        </row>
        <row r="7556">
          <cell r="AL7556">
            <v>922865.91182122764</v>
          </cell>
        </row>
        <row r="7557">
          <cell r="AL7557">
            <v>48.736627385708815</v>
          </cell>
        </row>
        <row r="7558">
          <cell r="AL7558">
            <v>387.58737113430749</v>
          </cell>
        </row>
        <row r="7559">
          <cell r="AL7559">
            <v>80.338796907519992</v>
          </cell>
        </row>
        <row r="7560">
          <cell r="AL7560">
            <v>14.39825835744</v>
          </cell>
        </row>
        <row r="7561">
          <cell r="AL7561">
            <v>734.80220594239995</v>
          </cell>
        </row>
        <row r="7562">
          <cell r="AL7562">
            <v>132.62554150368001</v>
          </cell>
        </row>
        <row r="7563">
          <cell r="AL7563">
            <v>271.77569580791226</v>
          </cell>
        </row>
        <row r="7564">
          <cell r="AL7564">
            <v>198.12395154966001</v>
          </cell>
        </row>
        <row r="7565">
          <cell r="AL7565">
            <v>1146.5241944094601</v>
          </cell>
        </row>
        <row r="7566">
          <cell r="AL7566">
            <v>528.55676041158006</v>
          </cell>
        </row>
        <row r="7567">
          <cell r="AL7567">
            <v>20414.966157114552</v>
          </cell>
        </row>
        <row r="7568">
          <cell r="AL7568">
            <v>26169.918002239352</v>
          </cell>
        </row>
        <row r="7569">
          <cell r="AL7569">
            <v>18476.444629028018</v>
          </cell>
        </row>
        <row r="7570">
          <cell r="AL7570">
            <v>6289.2023380132978</v>
          </cell>
        </row>
        <row r="7571">
          <cell r="AL7571">
            <v>18234.13381755037</v>
          </cell>
        </row>
        <row r="7572">
          <cell r="AL7572">
            <v>11691.654316990534</v>
          </cell>
        </row>
        <row r="7573">
          <cell r="AL7573">
            <v>38103.883130707531</v>
          </cell>
        </row>
        <row r="7574">
          <cell r="AL7574">
            <v>221050.98081677267</v>
          </cell>
        </row>
        <row r="7575">
          <cell r="AL7575">
            <v>1697.3318771015606</v>
          </cell>
        </row>
        <row r="7576">
          <cell r="AL7576">
            <v>14685.205386809361</v>
          </cell>
        </row>
        <row r="7577">
          <cell r="AL7577">
            <v>848.10535830444678</v>
          </cell>
        </row>
        <row r="7578">
          <cell r="AL7578">
            <v>12479.164454292872</v>
          </cell>
        </row>
        <row r="7579">
          <cell r="AL7579">
            <v>49.73397872939757</v>
          </cell>
        </row>
        <row r="7580">
          <cell r="AL7580">
            <v>473.97059827494917</v>
          </cell>
        </row>
        <row r="7581">
          <cell r="AL7581">
            <v>712.09457603778856</v>
          </cell>
        </row>
        <row r="7582">
          <cell r="AL7582">
            <v>68.758670839339715</v>
          </cell>
        </row>
        <row r="7583">
          <cell r="AL7583">
            <v>68.758670839339715</v>
          </cell>
        </row>
        <row r="7584">
          <cell r="AL7584">
            <v>55.234672396544752</v>
          </cell>
        </row>
        <row r="7585">
          <cell r="AL7585">
            <v>589.80049167360244</v>
          </cell>
        </row>
        <row r="7586">
          <cell r="AL7586">
            <v>10.545915884148409</v>
          </cell>
        </row>
        <row r="7587">
          <cell r="AL7587">
            <v>168.89231734065584</v>
          </cell>
        </row>
        <row r="7588">
          <cell r="AL7588">
            <v>106.86060945731778</v>
          </cell>
        </row>
        <row r="7589">
          <cell r="AL7589">
            <v>173.74484009797996</v>
          </cell>
        </row>
        <row r="7590">
          <cell r="AL7590">
            <v>235535.04300394451</v>
          </cell>
        </row>
        <row r="7591">
          <cell r="AL7591">
            <v>24.350204450110116</v>
          </cell>
        </row>
        <row r="7592">
          <cell r="AL7592">
            <v>523.14399675801326</v>
          </cell>
        </row>
        <row r="7593">
          <cell r="AL7593">
            <v>815.50411335361594</v>
          </cell>
        </row>
        <row r="7594">
          <cell r="AL7594">
            <v>550.64746509374913</v>
          </cell>
        </row>
        <row r="7595">
          <cell r="AL7595">
            <v>640.74322155915661</v>
          </cell>
        </row>
        <row r="7596">
          <cell r="AL7596">
            <v>1503.4411844009717</v>
          </cell>
        </row>
        <row r="7597">
          <cell r="AL7597">
            <v>1503.4411844009717</v>
          </cell>
        </row>
        <row r="7598">
          <cell r="AL7598">
            <v>1503.4411844009717</v>
          </cell>
        </row>
        <row r="7599">
          <cell r="AL7599">
            <v>1503.4411844009717</v>
          </cell>
        </row>
        <row r="7600">
          <cell r="AL7600">
            <v>1503.4411844009717</v>
          </cell>
        </row>
        <row r="7601">
          <cell r="AL7601">
            <v>2147.8807319593893</v>
          </cell>
        </row>
        <row r="7602">
          <cell r="AL7602">
            <v>2147.8807319593893</v>
          </cell>
        </row>
        <row r="7603">
          <cell r="AL7603">
            <v>1740.0586027517897</v>
          </cell>
        </row>
        <row r="7604">
          <cell r="AL7604">
            <v>1740.0586027517897</v>
          </cell>
        </row>
        <row r="7605">
          <cell r="AL7605">
            <v>1740.0586027517897</v>
          </cell>
        </row>
        <row r="7606">
          <cell r="AL7606">
            <v>1740.0586027517897</v>
          </cell>
        </row>
        <row r="7607">
          <cell r="AL7607">
            <v>2217.9007083529796</v>
          </cell>
        </row>
        <row r="7608">
          <cell r="AL7608">
            <v>2217.9007083529796</v>
          </cell>
        </row>
        <row r="7609">
          <cell r="AL7609">
            <v>2217.9007083529796</v>
          </cell>
        </row>
        <row r="7610">
          <cell r="AL7610">
            <v>1740.0586027517897</v>
          </cell>
        </row>
        <row r="7611">
          <cell r="AL7611">
            <v>1740.0586027517897</v>
          </cell>
        </row>
        <row r="7612">
          <cell r="AL7612">
            <v>2638.9315096148116</v>
          </cell>
        </row>
        <row r="7613">
          <cell r="AL7613">
            <v>959.87104491718242</v>
          </cell>
        </row>
        <row r="7614">
          <cell r="AL7614">
            <v>959.87104491718242</v>
          </cell>
        </row>
        <row r="7615">
          <cell r="AL7615">
            <v>959.87104491718242</v>
          </cell>
        </row>
        <row r="7616">
          <cell r="AL7616">
            <v>959.87104491718242</v>
          </cell>
        </row>
        <row r="7617">
          <cell r="AL7617">
            <v>959.87104491718242</v>
          </cell>
        </row>
        <row r="7618">
          <cell r="AL7618">
            <v>448.39412453598459</v>
          </cell>
        </row>
        <row r="7619">
          <cell r="AL7619">
            <v>682.17360538973969</v>
          </cell>
        </row>
        <row r="7620">
          <cell r="AL7620">
            <v>120.98022441184207</v>
          </cell>
        </row>
        <row r="7621">
          <cell r="AL7621">
            <v>2053.125152196335</v>
          </cell>
        </row>
        <row r="7622">
          <cell r="AL7622">
            <v>1916.2209451620827</v>
          </cell>
        </row>
        <row r="7623">
          <cell r="AL7623">
            <v>1916.2209451620827</v>
          </cell>
        </row>
        <row r="7624">
          <cell r="AL7624">
            <v>1916.2209451620827</v>
          </cell>
        </row>
        <row r="7625">
          <cell r="AL7625">
            <v>44335.678547869742</v>
          </cell>
        </row>
        <row r="7626">
          <cell r="AL7626">
            <v>1537.9343876831779</v>
          </cell>
        </row>
        <row r="7627">
          <cell r="AL7627">
            <v>2765.9204535420408</v>
          </cell>
        </row>
        <row r="7628">
          <cell r="AL7628">
            <v>2217.9007083529796</v>
          </cell>
        </row>
        <row r="7629">
          <cell r="AL7629">
            <v>2217.9007083529796</v>
          </cell>
        </row>
        <row r="7630">
          <cell r="AL7630">
            <v>103.40953731582735</v>
          </cell>
        </row>
        <row r="7631">
          <cell r="AL7631">
            <v>94.38769897639807</v>
          </cell>
        </row>
        <row r="7632">
          <cell r="AL7632">
            <v>2217.9007083529796</v>
          </cell>
        </row>
        <row r="7633">
          <cell r="AL7633">
            <v>106.01973908781758</v>
          </cell>
        </row>
        <row r="7634">
          <cell r="AL7634">
            <v>600.25881689426126</v>
          </cell>
        </row>
        <row r="7635">
          <cell r="AL7635">
            <v>547.0912841560712</v>
          </cell>
        </row>
        <row r="7636">
          <cell r="AL7636">
            <v>284.8448376681946</v>
          </cell>
        </row>
        <row r="7637">
          <cell r="AL7637">
            <v>278.90619068359939</v>
          </cell>
        </row>
        <row r="7638">
          <cell r="AL7638">
            <v>959.87104491718242</v>
          </cell>
        </row>
        <row r="7639">
          <cell r="AL7639">
            <v>1319.4657548074058</v>
          </cell>
        </row>
        <row r="7640">
          <cell r="AL7640">
            <v>258.18223970195891</v>
          </cell>
        </row>
        <row r="7641">
          <cell r="AL7641">
            <v>282.77769800983992</v>
          </cell>
        </row>
        <row r="7642">
          <cell r="AL7642">
            <v>101.23728886128515</v>
          </cell>
        </row>
        <row r="7643">
          <cell r="AL7643">
            <v>169.08501680033297</v>
          </cell>
        </row>
        <row r="7644">
          <cell r="AL7644">
            <v>1500.2178479845541</v>
          </cell>
        </row>
        <row r="7645">
          <cell r="AL7645">
            <v>682.17360538973969</v>
          </cell>
        </row>
        <row r="7646">
          <cell r="AL7646">
            <v>682.17360538973969</v>
          </cell>
        </row>
        <row r="7647">
          <cell r="AL7647">
            <v>226.92989096886794</v>
          </cell>
        </row>
        <row r="7648">
          <cell r="AL7648">
            <v>11.4568587844403</v>
          </cell>
        </row>
        <row r="7649">
          <cell r="AL7649">
            <v>281.56894685368337</v>
          </cell>
        </row>
        <row r="7650">
          <cell r="AL7650">
            <v>79.532322448561104</v>
          </cell>
        </row>
        <row r="7651">
          <cell r="AL7651">
            <v>351.36118752220045</v>
          </cell>
        </row>
        <row r="7652">
          <cell r="AL7652">
            <v>37.92675729099885</v>
          </cell>
        </row>
        <row r="7653">
          <cell r="AL7653">
            <v>600.25881689426126</v>
          </cell>
        </row>
        <row r="7654">
          <cell r="AL7654">
            <v>95.403750672877479</v>
          </cell>
        </row>
        <row r="7655">
          <cell r="AL7655">
            <v>1405.7775946100624</v>
          </cell>
        </row>
        <row r="7656">
          <cell r="AL7656">
            <v>88.151243735938209</v>
          </cell>
        </row>
        <row r="7657">
          <cell r="AL7657">
            <v>703.91360806785951</v>
          </cell>
        </row>
        <row r="7658">
          <cell r="AL7658">
            <v>636.43376091546804</v>
          </cell>
        </row>
        <row r="7659">
          <cell r="AL7659">
            <v>373.17126273111205</v>
          </cell>
        </row>
        <row r="7660">
          <cell r="AL7660">
            <v>373.17126273111205</v>
          </cell>
        </row>
        <row r="7661">
          <cell r="AL7661">
            <v>373.17126273111205</v>
          </cell>
        </row>
        <row r="7662">
          <cell r="AL7662">
            <v>2516.8651609756985</v>
          </cell>
        </row>
        <row r="7663">
          <cell r="AL7663">
            <v>72.507551236694809</v>
          </cell>
        </row>
        <row r="7664">
          <cell r="AL7664">
            <v>43.497523488937709</v>
          </cell>
        </row>
        <row r="7665">
          <cell r="AL7665">
            <v>43.497523488937709</v>
          </cell>
        </row>
        <row r="7666">
          <cell r="AL7666">
            <v>72.507551236694809</v>
          </cell>
        </row>
        <row r="7667">
          <cell r="AL7667">
            <v>289.87254175249791</v>
          </cell>
        </row>
        <row r="7668">
          <cell r="AL7668">
            <v>227.59558001138893</v>
          </cell>
        </row>
        <row r="7669">
          <cell r="AL7669">
            <v>48470.203118436853</v>
          </cell>
        </row>
        <row r="7670">
          <cell r="AL7670">
            <v>18938.397788272188</v>
          </cell>
        </row>
        <row r="7671">
          <cell r="AL7671">
            <v>48470.203118436853</v>
          </cell>
        </row>
        <row r="7672">
          <cell r="AL7672">
            <v>785.33788884779608</v>
          </cell>
        </row>
        <row r="7673">
          <cell r="AL7673">
            <v>1214.7949119373282</v>
          </cell>
        </row>
        <row r="7674">
          <cell r="AL7674">
            <v>1214.7949119373282</v>
          </cell>
        </row>
        <row r="7675">
          <cell r="AL7675">
            <v>68.758670839339715</v>
          </cell>
        </row>
        <row r="7676">
          <cell r="AL7676">
            <v>460.46411796485216</v>
          </cell>
        </row>
        <row r="7677">
          <cell r="AL7677">
            <v>547.2664654830503</v>
          </cell>
        </row>
        <row r="7678">
          <cell r="AL7678">
            <v>959.87104491718242</v>
          </cell>
        </row>
        <row r="7679">
          <cell r="AL7679">
            <v>959.87104491718242</v>
          </cell>
        </row>
        <row r="7680">
          <cell r="AL7680">
            <v>600.25881689426126</v>
          </cell>
        </row>
        <row r="7681">
          <cell r="AL7681">
            <v>54.884309742586325</v>
          </cell>
        </row>
        <row r="7682">
          <cell r="AL7682">
            <v>954.895895230973</v>
          </cell>
        </row>
        <row r="7683">
          <cell r="AL7683">
            <v>919.9472204986206</v>
          </cell>
        </row>
        <row r="7684">
          <cell r="AL7684">
            <v>682.17360538973969</v>
          </cell>
        </row>
        <row r="7685">
          <cell r="AL7685">
            <v>904.1984192031897</v>
          </cell>
        </row>
        <row r="7686">
          <cell r="AL7686">
            <v>265.20701091382517</v>
          </cell>
        </row>
        <row r="7687">
          <cell r="AL7687">
            <v>53.377750330565121</v>
          </cell>
        </row>
        <row r="7688">
          <cell r="AL7688">
            <v>53.377750330565121</v>
          </cell>
        </row>
        <row r="7689">
          <cell r="AL7689">
            <v>424.95486298616635</v>
          </cell>
        </row>
        <row r="7690">
          <cell r="AL7690">
            <v>424.95486298616635</v>
          </cell>
        </row>
        <row r="7691">
          <cell r="AL7691">
            <v>204.99718883107093</v>
          </cell>
        </row>
        <row r="7692">
          <cell r="AL7692">
            <v>14.907930925930726</v>
          </cell>
        </row>
        <row r="7693">
          <cell r="AL7693">
            <v>606.39016333853351</v>
          </cell>
        </row>
        <row r="7694">
          <cell r="AL7694">
            <v>111.6430596838502</v>
          </cell>
        </row>
        <row r="7695">
          <cell r="AL7695">
            <v>41.973445944218589</v>
          </cell>
        </row>
        <row r="7696">
          <cell r="AL7696">
            <v>422.23955241798859</v>
          </cell>
        </row>
        <row r="7697">
          <cell r="AL7697">
            <v>349.24149346575206</v>
          </cell>
        </row>
        <row r="7698">
          <cell r="AL7698">
            <v>128.12762255259381</v>
          </cell>
        </row>
        <row r="7699">
          <cell r="AL7699">
            <v>38.172011148769741</v>
          </cell>
        </row>
        <row r="7700">
          <cell r="AL7700">
            <v>649.0292983252732</v>
          </cell>
        </row>
        <row r="7701">
          <cell r="AL7701">
            <v>28.519520032215304</v>
          </cell>
        </row>
        <row r="7702">
          <cell r="AL7702">
            <v>89.832984474938627</v>
          </cell>
        </row>
        <row r="7703">
          <cell r="AL7703">
            <v>71.666680867194586</v>
          </cell>
        </row>
        <row r="7704">
          <cell r="AL7704">
            <v>71.666680867194586</v>
          </cell>
        </row>
        <row r="7705">
          <cell r="AL7705">
            <v>82.037415424363786</v>
          </cell>
        </row>
        <row r="7706">
          <cell r="AL7706">
            <v>1648.9467945899028</v>
          </cell>
        </row>
        <row r="7707">
          <cell r="AL7707">
            <v>443.24379352279584</v>
          </cell>
        </row>
        <row r="7708">
          <cell r="AL7708">
            <v>443.24379352279584</v>
          </cell>
        </row>
        <row r="7709">
          <cell r="AL7709">
            <v>443.24379352279584</v>
          </cell>
        </row>
        <row r="7710">
          <cell r="AL7710">
            <v>15.556101835753802</v>
          </cell>
        </row>
        <row r="7711">
          <cell r="AL7711">
            <v>680.59697344692665</v>
          </cell>
        </row>
        <row r="7712">
          <cell r="AL7712">
            <v>2050.0945152395948</v>
          </cell>
        </row>
        <row r="7713">
          <cell r="AL7713">
            <v>188.95057927977533</v>
          </cell>
        </row>
        <row r="7714">
          <cell r="AL7714">
            <v>7202.2999686270314</v>
          </cell>
        </row>
        <row r="7715">
          <cell r="AL7715">
            <v>37.874202892905089</v>
          </cell>
        </row>
        <row r="7716">
          <cell r="AL7716">
            <v>9198.2284175646528</v>
          </cell>
        </row>
        <row r="7717">
          <cell r="AL7717">
            <v>1061.4061420343323</v>
          </cell>
        </row>
        <row r="7718">
          <cell r="AL7718">
            <v>1035.6194507029925</v>
          </cell>
        </row>
        <row r="7719">
          <cell r="AL7719">
            <v>63982.229332322684</v>
          </cell>
        </row>
        <row r="7720">
          <cell r="AL7720">
            <v>157.75078494477813</v>
          </cell>
        </row>
        <row r="7721">
          <cell r="AL7721">
            <v>157.75078494477813</v>
          </cell>
        </row>
        <row r="7722">
          <cell r="AL7722">
            <v>157.75078494477813</v>
          </cell>
        </row>
        <row r="7723">
          <cell r="AL7723">
            <v>157.75078494477813</v>
          </cell>
        </row>
        <row r="7724">
          <cell r="AL7724">
            <v>157.75078494477813</v>
          </cell>
        </row>
        <row r="7725">
          <cell r="AL7725">
            <v>108.19198754235977</v>
          </cell>
        </row>
        <row r="7726">
          <cell r="AL7726">
            <v>108.19198754235977</v>
          </cell>
        </row>
        <row r="7727">
          <cell r="AL7727">
            <v>190.8250194784529</v>
          </cell>
        </row>
        <row r="7728">
          <cell r="AL7728">
            <v>202.75486784573704</v>
          </cell>
        </row>
        <row r="7729">
          <cell r="AL7729">
            <v>48.94566275799113</v>
          </cell>
        </row>
        <row r="7730">
          <cell r="AL7730">
            <v>1435.2956482060592</v>
          </cell>
        </row>
        <row r="7731">
          <cell r="AL7731">
            <v>87.100155774062955</v>
          </cell>
        </row>
        <row r="7732">
          <cell r="AL7732">
            <v>113079.84437333558</v>
          </cell>
        </row>
        <row r="7733">
          <cell r="AL7733">
            <v>21353.920551590418</v>
          </cell>
        </row>
        <row r="7734">
          <cell r="AL7734">
            <v>21353.920551590418</v>
          </cell>
        </row>
        <row r="7735">
          <cell r="AL7735">
            <v>4134.4895343017188</v>
          </cell>
        </row>
        <row r="7736">
          <cell r="AL7736">
            <v>4134.4895343017188</v>
          </cell>
        </row>
        <row r="7737">
          <cell r="AL7737">
            <v>4134.4895343017188</v>
          </cell>
        </row>
        <row r="7738">
          <cell r="AL7738">
            <v>4134.4895343017188</v>
          </cell>
        </row>
        <row r="7739">
          <cell r="AL7739">
            <v>16356.189992333246</v>
          </cell>
        </row>
        <row r="7740">
          <cell r="AL7740">
            <v>16356.189992333246</v>
          </cell>
        </row>
        <row r="7741">
          <cell r="AL7741">
            <v>4921.9996716040569</v>
          </cell>
        </row>
        <row r="7742">
          <cell r="AL7742">
            <v>4921.9996716040569</v>
          </cell>
        </row>
        <row r="7743">
          <cell r="AL7743">
            <v>10348.819373164102</v>
          </cell>
        </row>
        <row r="7744">
          <cell r="AL7744">
            <v>10348.819373164102</v>
          </cell>
        </row>
        <row r="7745">
          <cell r="AL7745">
            <v>4543.380269603892</v>
          </cell>
        </row>
        <row r="7746">
          <cell r="AL7746">
            <v>4543.380269603892</v>
          </cell>
        </row>
        <row r="7747">
          <cell r="AL7747">
            <v>4543.380269603892</v>
          </cell>
        </row>
        <row r="7748">
          <cell r="AL7748">
            <v>4543.380269603892</v>
          </cell>
        </row>
        <row r="7749">
          <cell r="AL7749">
            <v>4543.380269603892</v>
          </cell>
        </row>
        <row r="7750">
          <cell r="AL7750">
            <v>4543.380269603892</v>
          </cell>
        </row>
        <row r="7751">
          <cell r="AL7751">
            <v>4543.380269603892</v>
          </cell>
        </row>
        <row r="7752">
          <cell r="AL7752">
            <v>4543.380269603892</v>
          </cell>
        </row>
        <row r="7753">
          <cell r="AL7753">
            <v>4543.380269603892</v>
          </cell>
        </row>
        <row r="7754">
          <cell r="AL7754">
            <v>4543.380269603892</v>
          </cell>
        </row>
        <row r="7755">
          <cell r="AL7755">
            <v>4543.380269603892</v>
          </cell>
        </row>
        <row r="7756">
          <cell r="AL7756">
            <v>4543.380269603892</v>
          </cell>
        </row>
        <row r="7757">
          <cell r="AL7757">
            <v>4543.380269603892</v>
          </cell>
        </row>
        <row r="7758">
          <cell r="AL7758">
            <v>4543.380269603892</v>
          </cell>
        </row>
        <row r="7759">
          <cell r="AL7759">
            <v>4543.380269603892</v>
          </cell>
        </row>
        <row r="7760">
          <cell r="AL7760">
            <v>4543.380269603892</v>
          </cell>
        </row>
        <row r="7761">
          <cell r="AL7761">
            <v>4543.380269603892</v>
          </cell>
        </row>
        <row r="7762">
          <cell r="AL7762">
            <v>4543.380269603892</v>
          </cell>
        </row>
        <row r="7763">
          <cell r="AL7763">
            <v>4543.380269603892</v>
          </cell>
        </row>
        <row r="7764">
          <cell r="AL7764">
            <v>4543.380269603892</v>
          </cell>
        </row>
        <row r="7765">
          <cell r="AL7765">
            <v>4543.380269603892</v>
          </cell>
        </row>
        <row r="7766">
          <cell r="AL7766">
            <v>4543.380269603892</v>
          </cell>
        </row>
        <row r="7767">
          <cell r="AL7767">
            <v>4543.380269603892</v>
          </cell>
        </row>
        <row r="7768">
          <cell r="AL7768">
            <v>4543.380269603892</v>
          </cell>
        </row>
        <row r="7769">
          <cell r="AL7769">
            <v>4543.380269603892</v>
          </cell>
        </row>
        <row r="7770">
          <cell r="AL7770">
            <v>4543.380269603892</v>
          </cell>
        </row>
        <row r="7771">
          <cell r="AL7771">
            <v>4543.380269603892</v>
          </cell>
        </row>
        <row r="7772">
          <cell r="AL7772">
            <v>2667.2758483200473</v>
          </cell>
        </row>
        <row r="7773">
          <cell r="AL7773">
            <v>2667.2758483200473</v>
          </cell>
        </row>
        <row r="7774">
          <cell r="AL7774">
            <v>2667.2758483200473</v>
          </cell>
        </row>
        <row r="7775">
          <cell r="AL7775">
            <v>2667.2758483200473</v>
          </cell>
        </row>
        <row r="7776">
          <cell r="AL7776">
            <v>2667.2758483200473</v>
          </cell>
        </row>
        <row r="7777">
          <cell r="AL7777">
            <v>4094.8109637409275</v>
          </cell>
        </row>
        <row r="7778">
          <cell r="AL7778">
            <v>648.01324662879381</v>
          </cell>
        </row>
        <row r="7779">
          <cell r="AL7779">
            <v>648.01324662879381</v>
          </cell>
        </row>
        <row r="7780">
          <cell r="AL7780">
            <v>466.08743856088472</v>
          </cell>
        </row>
        <row r="7781">
          <cell r="AL7781">
            <v>466.08743856088472</v>
          </cell>
        </row>
        <row r="7782">
          <cell r="AL7782">
            <v>14943.878134226861</v>
          </cell>
        </row>
        <row r="7783">
          <cell r="AL7783">
            <v>5688.5055678015879</v>
          </cell>
        </row>
        <row r="7784">
          <cell r="AL7784">
            <v>6392.8396110541971</v>
          </cell>
        </row>
        <row r="7785">
          <cell r="AL7785">
            <v>3915.5479118431026</v>
          </cell>
        </row>
        <row r="7786">
          <cell r="AL7786">
            <v>659.3299603516507</v>
          </cell>
        </row>
        <row r="7787">
          <cell r="AL7787">
            <v>659.3299603516507</v>
          </cell>
        </row>
        <row r="7788">
          <cell r="AL7788">
            <v>659.3299603516507</v>
          </cell>
        </row>
        <row r="7789">
          <cell r="AL7789">
            <v>659.3299603516507</v>
          </cell>
        </row>
        <row r="7790">
          <cell r="AL7790">
            <v>659.3299603516507</v>
          </cell>
        </row>
        <row r="7791">
          <cell r="AL7791">
            <v>659.3299603516507</v>
          </cell>
        </row>
        <row r="7792">
          <cell r="AL7792">
            <v>659.3299603516507</v>
          </cell>
        </row>
        <row r="7793">
          <cell r="AL7793">
            <v>659.3299603516507</v>
          </cell>
        </row>
        <row r="7794">
          <cell r="AL7794">
            <v>659.3299603516507</v>
          </cell>
        </row>
        <row r="7795">
          <cell r="AL7795">
            <v>659.3299603516507</v>
          </cell>
        </row>
        <row r="7796">
          <cell r="AL7796">
            <v>72.822877625257377</v>
          </cell>
        </row>
        <row r="7797">
          <cell r="AL7797">
            <v>72.822877625257377</v>
          </cell>
        </row>
        <row r="7798">
          <cell r="AL7798">
            <v>72.822877625257377</v>
          </cell>
        </row>
        <row r="7799">
          <cell r="AL7799">
            <v>72.822877625257377</v>
          </cell>
        </row>
        <row r="7800">
          <cell r="AL7800">
            <v>72.822877625257377</v>
          </cell>
        </row>
        <row r="7801">
          <cell r="AL7801">
            <v>72.822877625257377</v>
          </cell>
        </row>
        <row r="7802">
          <cell r="AL7802">
            <v>72.822877625257377</v>
          </cell>
        </row>
        <row r="7803">
          <cell r="AL7803">
            <v>72.822877625257377</v>
          </cell>
        </row>
        <row r="7804">
          <cell r="AL7804">
            <v>72.822877625257377</v>
          </cell>
        </row>
        <row r="7805">
          <cell r="AL7805">
            <v>72.822877625257377</v>
          </cell>
        </row>
        <row r="7806">
          <cell r="AL7806">
            <v>72.822877625257377</v>
          </cell>
        </row>
        <row r="7807">
          <cell r="AL7807">
            <v>72.822877625257377</v>
          </cell>
        </row>
        <row r="7808">
          <cell r="AL7808">
            <v>72.822877625257377</v>
          </cell>
        </row>
        <row r="7809">
          <cell r="AL7809">
            <v>72.822877625257377</v>
          </cell>
        </row>
        <row r="7810">
          <cell r="AL7810">
            <v>72.822877625257377</v>
          </cell>
        </row>
        <row r="7811">
          <cell r="AL7811">
            <v>72.822877625257377</v>
          </cell>
        </row>
        <row r="7812">
          <cell r="AL7812">
            <v>72.822877625257377</v>
          </cell>
        </row>
        <row r="7813">
          <cell r="AL7813">
            <v>72.822877625257377</v>
          </cell>
        </row>
        <row r="7814">
          <cell r="AL7814">
            <v>72.822877625257377</v>
          </cell>
        </row>
        <row r="7815">
          <cell r="AL7815">
            <v>72.822877625257377</v>
          </cell>
        </row>
        <row r="7816">
          <cell r="AL7816">
            <v>63.713448622338483</v>
          </cell>
        </row>
        <row r="7817">
          <cell r="AL7817">
            <v>72.822877625257377</v>
          </cell>
        </row>
        <row r="7818">
          <cell r="AL7818">
            <v>72.822877625257377</v>
          </cell>
        </row>
        <row r="7819">
          <cell r="AL7819">
            <v>72.822877625257377</v>
          </cell>
        </row>
        <row r="7820">
          <cell r="AL7820">
            <v>72.822877625257377</v>
          </cell>
        </row>
        <row r="7821">
          <cell r="AL7821">
            <v>72.822877625257377</v>
          </cell>
        </row>
        <row r="7822">
          <cell r="AL7822">
            <v>72.822877625257377</v>
          </cell>
        </row>
        <row r="7823">
          <cell r="AL7823">
            <v>72.822877625257377</v>
          </cell>
        </row>
        <row r="7824">
          <cell r="AL7824">
            <v>72.822877625257377</v>
          </cell>
        </row>
        <row r="7825">
          <cell r="AL7825">
            <v>72.822877625257377</v>
          </cell>
        </row>
        <row r="7826">
          <cell r="AL7826">
            <v>72.822877625257377</v>
          </cell>
        </row>
        <row r="7827">
          <cell r="AL7827">
            <v>72.822877625257377</v>
          </cell>
        </row>
        <row r="7828">
          <cell r="AL7828">
            <v>72.822877625257377</v>
          </cell>
        </row>
        <row r="7829">
          <cell r="AL7829">
            <v>72.822877625257377</v>
          </cell>
        </row>
        <row r="7830">
          <cell r="AL7830">
            <v>72.822877625257377</v>
          </cell>
        </row>
        <row r="7831">
          <cell r="AL7831">
            <v>72.822877625257377</v>
          </cell>
        </row>
        <row r="7832">
          <cell r="AL7832">
            <v>72.822877625257377</v>
          </cell>
        </row>
        <row r="7833">
          <cell r="AL7833">
            <v>72.822877625257377</v>
          </cell>
        </row>
        <row r="7834">
          <cell r="AL7834">
            <v>72.822877625257377</v>
          </cell>
        </row>
        <row r="7835">
          <cell r="AL7835">
            <v>1102.2934637512799</v>
          </cell>
        </row>
        <row r="7836">
          <cell r="AL7836">
            <v>1102.2934637512799</v>
          </cell>
        </row>
        <row r="7837">
          <cell r="AL7837">
            <v>1984.9796160014223</v>
          </cell>
        </row>
        <row r="7838">
          <cell r="AL7838">
            <v>1193.8782614960105</v>
          </cell>
        </row>
        <row r="7839">
          <cell r="AL7839">
            <v>19.865562479442353</v>
          </cell>
        </row>
        <row r="7840">
          <cell r="AL7840">
            <v>1529.1227669361238</v>
          </cell>
        </row>
        <row r="7841">
          <cell r="AL7841">
            <v>1529.1227669361238</v>
          </cell>
        </row>
        <row r="7842">
          <cell r="AL7842">
            <v>412.23669864747569</v>
          </cell>
        </row>
        <row r="7843">
          <cell r="AL7843">
            <v>412.23669864747569</v>
          </cell>
        </row>
        <row r="7844">
          <cell r="AL7844">
            <v>412.23669864747569</v>
          </cell>
        </row>
        <row r="7845">
          <cell r="AL7845">
            <v>412.23669864747569</v>
          </cell>
        </row>
        <row r="7846">
          <cell r="AL7846">
            <v>412.23669864747569</v>
          </cell>
        </row>
        <row r="7847">
          <cell r="AL7847">
            <v>535.14391765608912</v>
          </cell>
        </row>
        <row r="7848">
          <cell r="AL7848">
            <v>41.67563768835393</v>
          </cell>
        </row>
        <row r="7849">
          <cell r="AL7849">
            <v>41.67563768835393</v>
          </cell>
        </row>
        <row r="7850">
          <cell r="AL7850">
            <v>41.67563768835393</v>
          </cell>
        </row>
        <row r="7851">
          <cell r="AL7851">
            <v>4936.4346129471442</v>
          </cell>
        </row>
        <row r="7852">
          <cell r="AL7852">
            <v>69.599541208839923</v>
          </cell>
        </row>
        <row r="7853">
          <cell r="AL7853">
            <v>69.599541208839923</v>
          </cell>
        </row>
        <row r="7854">
          <cell r="AL7854">
            <v>172.22076255326084</v>
          </cell>
        </row>
        <row r="7855">
          <cell r="AL7855">
            <v>477.78955120309593</v>
          </cell>
        </row>
        <row r="7856">
          <cell r="AL7856">
            <v>318.58476124439039</v>
          </cell>
        </row>
        <row r="7857">
          <cell r="AL7857">
            <v>67.234593294620595</v>
          </cell>
        </row>
        <row r="7858">
          <cell r="AL7858">
            <v>18.411557465514914</v>
          </cell>
        </row>
        <row r="7859">
          <cell r="AL7859">
            <v>769.71171448125062</v>
          </cell>
        </row>
        <row r="7860">
          <cell r="AL7860">
            <v>609.96386240890945</v>
          </cell>
        </row>
        <row r="7861">
          <cell r="AL7861">
            <v>609.96386240890945</v>
          </cell>
        </row>
        <row r="7862">
          <cell r="AL7862">
            <v>609.96386240890945</v>
          </cell>
        </row>
        <row r="7863">
          <cell r="AL7863">
            <v>203.05267610160169</v>
          </cell>
        </row>
        <row r="7864">
          <cell r="AL7864">
            <v>220.02774668588708</v>
          </cell>
        </row>
        <row r="7865">
          <cell r="AL7865">
            <v>3212.8255367987017</v>
          </cell>
        </row>
        <row r="7866">
          <cell r="AL7866">
            <v>408929.39782103716</v>
          </cell>
        </row>
        <row r="7867">
          <cell r="AL7867">
            <v>442295.92239877675</v>
          </cell>
        </row>
        <row r="7868">
          <cell r="AL7868">
            <v>48343.406873969303</v>
          </cell>
        </row>
        <row r="7869">
          <cell r="AL7869">
            <v>235184.90808571113</v>
          </cell>
        </row>
        <row r="7870">
          <cell r="AL7870">
            <v>233597.57256381985</v>
          </cell>
        </row>
        <row r="7871">
          <cell r="AL7871">
            <v>49537.162508536429</v>
          </cell>
        </row>
        <row r="7872">
          <cell r="AL7872">
            <v>42854.327728800847</v>
          </cell>
        </row>
        <row r="7873">
          <cell r="AL7873">
            <v>789924.04839744826</v>
          </cell>
        </row>
        <row r="7874">
          <cell r="AL7874">
            <v>47320.715805197375</v>
          </cell>
        </row>
        <row r="7875">
          <cell r="AL7875">
            <v>313471.37597306148</v>
          </cell>
        </row>
        <row r="7876">
          <cell r="AL7876">
            <v>429563.95377152017</v>
          </cell>
        </row>
        <row r="7877">
          <cell r="AL7877">
            <v>3950.1462239214961</v>
          </cell>
        </row>
        <row r="7878">
          <cell r="AL7878">
            <v>3950.1462239214961</v>
          </cell>
        </row>
        <row r="7879">
          <cell r="AL7879">
            <v>16482.79353734112</v>
          </cell>
        </row>
        <row r="7880">
          <cell r="AL7880">
            <v>16482.79353734112</v>
          </cell>
        </row>
        <row r="7881">
          <cell r="AL7881">
            <v>13979.767701196781</v>
          </cell>
        </row>
        <row r="7882">
          <cell r="AL7882">
            <v>13979.767701196781</v>
          </cell>
        </row>
        <row r="7883">
          <cell r="AL7883">
            <v>15737.02911025793</v>
          </cell>
        </row>
        <row r="7884">
          <cell r="AL7884">
            <v>15737.02911025793</v>
          </cell>
        </row>
        <row r="7885">
          <cell r="AL7885">
            <v>15737.02911025793</v>
          </cell>
        </row>
        <row r="7886">
          <cell r="AL7886">
            <v>15737.02911025793</v>
          </cell>
        </row>
        <row r="7887">
          <cell r="AL7887">
            <v>2638.8088826859257</v>
          </cell>
        </row>
        <row r="7888">
          <cell r="AL7888">
            <v>2638.8088826859257</v>
          </cell>
        </row>
        <row r="7889">
          <cell r="AL7889">
            <v>2638.8088826859257</v>
          </cell>
        </row>
        <row r="7890">
          <cell r="AL7890">
            <v>2638.8088826859257</v>
          </cell>
        </row>
        <row r="7891">
          <cell r="AL7891">
            <v>7049.4717789703682</v>
          </cell>
        </row>
        <row r="7892">
          <cell r="AL7892">
            <v>7049.4717789703682</v>
          </cell>
        </row>
        <row r="7893">
          <cell r="AL7893">
            <v>7049.4717789703682</v>
          </cell>
        </row>
        <row r="7894">
          <cell r="AL7894">
            <v>7049.4717789703682</v>
          </cell>
        </row>
        <row r="7895">
          <cell r="AL7895">
            <v>5912.1070135578511</v>
          </cell>
        </row>
        <row r="7896">
          <cell r="AL7896">
            <v>5912.1070135578511</v>
          </cell>
        </row>
        <row r="7897">
          <cell r="AL7897">
            <v>9587.6389893067371</v>
          </cell>
        </row>
        <row r="7898">
          <cell r="AL7898">
            <v>9587.6389893067371</v>
          </cell>
        </row>
        <row r="7899">
          <cell r="AL7899">
            <v>9587.6389893067371</v>
          </cell>
        </row>
        <row r="7900">
          <cell r="AL7900">
            <v>9587.6389893067371</v>
          </cell>
        </row>
        <row r="7901">
          <cell r="AL7901">
            <v>9587.6389893067371</v>
          </cell>
        </row>
        <row r="7902">
          <cell r="AL7902">
            <v>9587.6389893067371</v>
          </cell>
        </row>
        <row r="7903">
          <cell r="AL7903">
            <v>10013.452240795103</v>
          </cell>
        </row>
        <row r="7904">
          <cell r="AL7904">
            <v>10013.452240795103</v>
          </cell>
        </row>
        <row r="7905">
          <cell r="AL7905">
            <v>10013.452240795103</v>
          </cell>
        </row>
        <row r="7906">
          <cell r="AL7906">
            <v>10013.452240795103</v>
          </cell>
        </row>
        <row r="7907">
          <cell r="AL7907">
            <v>103891.53121887795</v>
          </cell>
        </row>
        <row r="7908">
          <cell r="AL7908">
            <v>16955.923265246569</v>
          </cell>
        </row>
        <row r="7909">
          <cell r="AL7909">
            <v>16955.923265246569</v>
          </cell>
        </row>
        <row r="7910">
          <cell r="AL7910">
            <v>16955.923265246569</v>
          </cell>
        </row>
        <row r="7911">
          <cell r="AL7911">
            <v>16955.923265246569</v>
          </cell>
        </row>
        <row r="7912">
          <cell r="AL7912">
            <v>16955.923265246569</v>
          </cell>
        </row>
        <row r="7913">
          <cell r="AL7913">
            <v>16955.923265246569</v>
          </cell>
        </row>
        <row r="7914">
          <cell r="AL7914">
            <v>16955.923265246569</v>
          </cell>
        </row>
        <row r="7915">
          <cell r="AL7915">
            <v>16955.923265246569</v>
          </cell>
        </row>
        <row r="7916">
          <cell r="AL7916">
            <v>684.24074504809425</v>
          </cell>
        </row>
        <row r="7917">
          <cell r="AL7917">
            <v>684.24074504809425</v>
          </cell>
        </row>
        <row r="7918">
          <cell r="AL7918">
            <v>189444.18770480467</v>
          </cell>
        </row>
        <row r="7919">
          <cell r="AL7919">
            <v>116642.59461077525</v>
          </cell>
        </row>
        <row r="7920">
          <cell r="AL7920">
            <v>7111.3808599248214</v>
          </cell>
        </row>
        <row r="7921">
          <cell r="AL7921">
            <v>259762.76067023075</v>
          </cell>
        </row>
        <row r="7922">
          <cell r="AL7922">
            <v>59002.700112938655</v>
          </cell>
        </row>
        <row r="7923">
          <cell r="AL7923">
            <v>3420.8708807192111</v>
          </cell>
        </row>
        <row r="7924">
          <cell r="AL7924">
            <v>3420.8708807192111</v>
          </cell>
        </row>
        <row r="7925">
          <cell r="AL7925">
            <v>3420.8708807192111</v>
          </cell>
        </row>
        <row r="7926">
          <cell r="AL7926">
            <v>3420.8708807192111</v>
          </cell>
        </row>
        <row r="7927">
          <cell r="AL7927">
            <v>3420.8708807192111</v>
          </cell>
        </row>
        <row r="7928">
          <cell r="AL7928">
            <v>3420.8708807192111</v>
          </cell>
        </row>
        <row r="7929">
          <cell r="AL7929">
            <v>3420.8708807192111</v>
          </cell>
        </row>
        <row r="7930">
          <cell r="AL7930">
            <v>3420.8708807192111</v>
          </cell>
        </row>
        <row r="7931">
          <cell r="AL7931">
            <v>3420.8708807192111</v>
          </cell>
        </row>
        <row r="7932">
          <cell r="AL7932">
            <v>3420.8708807192111</v>
          </cell>
        </row>
        <row r="7933">
          <cell r="AL7933">
            <v>3420.8708807192111</v>
          </cell>
        </row>
        <row r="7934">
          <cell r="AL7934">
            <v>3420.8708807192111</v>
          </cell>
        </row>
        <row r="7935">
          <cell r="AL7935">
            <v>3420.8708807192111</v>
          </cell>
        </row>
        <row r="7936">
          <cell r="AL7936">
            <v>3420.8708807192111</v>
          </cell>
        </row>
        <row r="7937">
          <cell r="AL7937">
            <v>3420.8708807192111</v>
          </cell>
        </row>
        <row r="7938">
          <cell r="AL7938">
            <v>3420.8708807192111</v>
          </cell>
        </row>
        <row r="7939">
          <cell r="AL7939">
            <v>3420.8708807192111</v>
          </cell>
        </row>
        <row r="7940">
          <cell r="AL7940">
            <v>3420.8708807192111</v>
          </cell>
        </row>
        <row r="7941">
          <cell r="AL7941">
            <v>3420.8708807192111</v>
          </cell>
        </row>
        <row r="7942">
          <cell r="AL7942">
            <v>3420.8708807192111</v>
          </cell>
        </row>
        <row r="7943">
          <cell r="AL7943">
            <v>3420.8708807192111</v>
          </cell>
        </row>
        <row r="7944">
          <cell r="AL7944">
            <v>3420.8708807192111</v>
          </cell>
        </row>
        <row r="7945">
          <cell r="AL7945">
            <v>3420.8708807192111</v>
          </cell>
        </row>
        <row r="7946">
          <cell r="AL7946">
            <v>3420.8708807192111</v>
          </cell>
        </row>
        <row r="7947">
          <cell r="AL7947">
            <v>3420.8708807192111</v>
          </cell>
        </row>
        <row r="7948">
          <cell r="AL7948">
            <v>3420.8708807192111</v>
          </cell>
        </row>
        <row r="7949">
          <cell r="AL7949">
            <v>3420.8708807192111</v>
          </cell>
        </row>
        <row r="7950">
          <cell r="AL7950">
            <v>3420.8708807192111</v>
          </cell>
        </row>
        <row r="7951">
          <cell r="AL7951">
            <v>3420.8708807192111</v>
          </cell>
        </row>
        <row r="7952">
          <cell r="AL7952">
            <v>3420.8708807192111</v>
          </cell>
        </row>
        <row r="7953">
          <cell r="AL7953">
            <v>3420.8708807192111</v>
          </cell>
        </row>
        <row r="7954">
          <cell r="AL7954">
            <v>3420.8708807192111</v>
          </cell>
        </row>
        <row r="7955">
          <cell r="AL7955">
            <v>3420.8708807192111</v>
          </cell>
        </row>
        <row r="7956">
          <cell r="AL7956">
            <v>3420.8708807192111</v>
          </cell>
        </row>
        <row r="7957">
          <cell r="AL7957">
            <v>3420.8708807192111</v>
          </cell>
        </row>
        <row r="7958">
          <cell r="AL7958">
            <v>3420.8708807192111</v>
          </cell>
        </row>
        <row r="7959">
          <cell r="AL7959">
            <v>3420.8708807192111</v>
          </cell>
        </row>
        <row r="7960">
          <cell r="AL7960">
            <v>3420.8708807192111</v>
          </cell>
        </row>
        <row r="7961">
          <cell r="AL7961">
            <v>3420.8708807192111</v>
          </cell>
        </row>
        <row r="7962">
          <cell r="AL7962">
            <v>3420.8708807192111</v>
          </cell>
        </row>
        <row r="7963">
          <cell r="AL7963">
            <v>3420.8708807192111</v>
          </cell>
        </row>
        <row r="7964">
          <cell r="AL7964">
            <v>3420.8708807192111</v>
          </cell>
        </row>
        <row r="7965">
          <cell r="AL7965">
            <v>3420.8708807192111</v>
          </cell>
        </row>
        <row r="7966">
          <cell r="AL7966">
            <v>3420.8708807192111</v>
          </cell>
        </row>
        <row r="7967">
          <cell r="AL7967">
            <v>3420.8708807192111</v>
          </cell>
        </row>
        <row r="7968">
          <cell r="AL7968">
            <v>3420.8708807192111</v>
          </cell>
        </row>
        <row r="7969">
          <cell r="AL7969">
            <v>3420.8708807192111</v>
          </cell>
        </row>
        <row r="7970">
          <cell r="AL7970">
            <v>3420.8708807192111</v>
          </cell>
        </row>
        <row r="7971">
          <cell r="AL7971">
            <v>3420.8708807192111</v>
          </cell>
        </row>
        <row r="7972">
          <cell r="AL7972">
            <v>3420.8708807192111</v>
          </cell>
        </row>
        <row r="7973">
          <cell r="AL7973">
            <v>3420.8708807192111</v>
          </cell>
        </row>
        <row r="7974">
          <cell r="AL7974">
            <v>3420.8708807192111</v>
          </cell>
        </row>
        <row r="7975">
          <cell r="AL7975">
            <v>3420.8708807192111</v>
          </cell>
        </row>
        <row r="7976">
          <cell r="AL7976">
            <v>3420.8708807192111</v>
          </cell>
        </row>
        <row r="7977">
          <cell r="AL7977">
            <v>3420.8708807192111</v>
          </cell>
        </row>
        <row r="7978">
          <cell r="AL7978">
            <v>3420.8708807192111</v>
          </cell>
        </row>
        <row r="7979">
          <cell r="AL7979">
            <v>3420.8708807192111</v>
          </cell>
        </row>
        <row r="7980">
          <cell r="AL7980">
            <v>3420.8708807192111</v>
          </cell>
        </row>
        <row r="7981">
          <cell r="AL7981">
            <v>3420.8708807192111</v>
          </cell>
        </row>
        <row r="7982">
          <cell r="AL7982">
            <v>3420.8708807192111</v>
          </cell>
        </row>
        <row r="7983">
          <cell r="AL7983">
            <v>3420.8708807192111</v>
          </cell>
        </row>
        <row r="7984">
          <cell r="AL7984">
            <v>3420.8708807192111</v>
          </cell>
        </row>
        <row r="7985">
          <cell r="AL7985">
            <v>3420.8708807192111</v>
          </cell>
        </row>
        <row r="7986">
          <cell r="AL7986">
            <v>3420.8708807192111</v>
          </cell>
        </row>
        <row r="7987">
          <cell r="AL7987">
            <v>3420.8708807192111</v>
          </cell>
        </row>
        <row r="7988">
          <cell r="AL7988">
            <v>3420.8708807192111</v>
          </cell>
        </row>
        <row r="7989">
          <cell r="AL7989">
            <v>3420.8708807192111</v>
          </cell>
        </row>
        <row r="7990">
          <cell r="AL7990">
            <v>3420.8708807192111</v>
          </cell>
        </row>
        <row r="7991">
          <cell r="AL7991">
            <v>3420.8708807192111</v>
          </cell>
        </row>
        <row r="7992">
          <cell r="AL7992">
            <v>110.50438105848534</v>
          </cell>
        </row>
        <row r="7993">
          <cell r="AL7993">
            <v>66.148469067349495</v>
          </cell>
        </row>
        <row r="7994">
          <cell r="AL7994">
            <v>1990.9182629860177</v>
          </cell>
        </row>
        <row r="7995">
          <cell r="AL7995">
            <v>48.104792388490921</v>
          </cell>
        </row>
        <row r="7996">
          <cell r="AL7996">
            <v>146.46910748731705</v>
          </cell>
        </row>
        <row r="7997">
          <cell r="AL7997">
            <v>146.46910748731705</v>
          </cell>
        </row>
        <row r="7998">
          <cell r="AL7998">
            <v>964.84619460339195</v>
          </cell>
        </row>
        <row r="7999">
          <cell r="AL7999">
            <v>964.84619460339195</v>
          </cell>
        </row>
        <row r="8000">
          <cell r="AL8000">
            <v>964.84619460339195</v>
          </cell>
        </row>
        <row r="8001">
          <cell r="AL8001">
            <v>538.78768925725672</v>
          </cell>
        </row>
        <row r="8002">
          <cell r="AL8002">
            <v>538.78768925725672</v>
          </cell>
        </row>
        <row r="8003">
          <cell r="AL8003">
            <v>413.93595751917405</v>
          </cell>
        </row>
        <row r="8004">
          <cell r="AL8004">
            <v>237.94879643586026</v>
          </cell>
        </row>
        <row r="8005">
          <cell r="AL8005">
            <v>230.50359003924385</v>
          </cell>
        </row>
        <row r="8006">
          <cell r="AL8006">
            <v>32.776426277810096</v>
          </cell>
        </row>
        <row r="8007">
          <cell r="AL8007">
            <v>285.68570803769484</v>
          </cell>
        </row>
        <row r="8008">
          <cell r="AL8008">
            <v>210.62050942710357</v>
          </cell>
        </row>
        <row r="8009">
          <cell r="AL8009">
            <v>210.62050942710357</v>
          </cell>
        </row>
        <row r="8010">
          <cell r="AL8010">
            <v>210.62050942710357</v>
          </cell>
        </row>
        <row r="8011">
          <cell r="AL8011">
            <v>210.62050942710357</v>
          </cell>
        </row>
        <row r="8012">
          <cell r="AL8012">
            <v>124.92180426887428</v>
          </cell>
        </row>
        <row r="8013">
          <cell r="AL8013">
            <v>124.92180426887428</v>
          </cell>
        </row>
        <row r="8014">
          <cell r="AL8014">
            <v>124.92180426887428</v>
          </cell>
        </row>
        <row r="8015">
          <cell r="AL8015">
            <v>124.92180426887428</v>
          </cell>
        </row>
        <row r="8016">
          <cell r="AL8016">
            <v>124.92180426887428</v>
          </cell>
        </row>
        <row r="8017">
          <cell r="AL8017">
            <v>210.44532810012433</v>
          </cell>
        </row>
        <row r="8018">
          <cell r="AL8018">
            <v>210.44532810012433</v>
          </cell>
        </row>
        <row r="8019">
          <cell r="AL8019">
            <v>210.44532810012433</v>
          </cell>
        </row>
        <row r="8020">
          <cell r="AL8020">
            <v>202.40450519177864</v>
          </cell>
        </row>
        <row r="8021">
          <cell r="AL8021">
            <v>202.40450519177864</v>
          </cell>
        </row>
        <row r="8022">
          <cell r="AL8022">
            <v>202.40450519177864</v>
          </cell>
        </row>
        <row r="8023">
          <cell r="AL8023">
            <v>202.40450519177864</v>
          </cell>
        </row>
        <row r="8024">
          <cell r="AL8024">
            <v>202.40450519177864</v>
          </cell>
        </row>
        <row r="8025">
          <cell r="AL8025">
            <v>202.40450519177864</v>
          </cell>
        </row>
        <row r="8026">
          <cell r="AL8026">
            <v>202.40450519177864</v>
          </cell>
        </row>
        <row r="8027">
          <cell r="AL8027">
            <v>202.40450519177864</v>
          </cell>
        </row>
        <row r="8028">
          <cell r="AL8028">
            <v>202.40450519177864</v>
          </cell>
        </row>
        <row r="8029">
          <cell r="AL8029">
            <v>202.40450519177864</v>
          </cell>
        </row>
        <row r="8030">
          <cell r="AL8030">
            <v>202.40450519177864</v>
          </cell>
        </row>
        <row r="8031">
          <cell r="AL8031">
            <v>202.40450519177864</v>
          </cell>
        </row>
        <row r="8032">
          <cell r="AL8032">
            <v>202.40450519177864</v>
          </cell>
        </row>
        <row r="8033">
          <cell r="AL8033">
            <v>202.40450519177864</v>
          </cell>
        </row>
        <row r="8034">
          <cell r="AL8034">
            <v>202.40450519177864</v>
          </cell>
        </row>
        <row r="8035">
          <cell r="AL8035">
            <v>202.40450519177864</v>
          </cell>
        </row>
        <row r="8036">
          <cell r="AL8036">
            <v>202.40450519177864</v>
          </cell>
        </row>
        <row r="8037">
          <cell r="AL8037">
            <v>202.40450519177864</v>
          </cell>
        </row>
        <row r="8038">
          <cell r="AL8038">
            <v>202.40450519177864</v>
          </cell>
        </row>
        <row r="8039">
          <cell r="AL8039">
            <v>202.40450519177864</v>
          </cell>
        </row>
        <row r="8040">
          <cell r="AL8040">
            <v>202.40450519177864</v>
          </cell>
        </row>
        <row r="8041">
          <cell r="AL8041">
            <v>202.40450519177864</v>
          </cell>
        </row>
        <row r="8042">
          <cell r="AL8042">
            <v>202.40450519177864</v>
          </cell>
        </row>
        <row r="8043">
          <cell r="AL8043">
            <v>202.40450519177864</v>
          </cell>
        </row>
        <row r="8044">
          <cell r="AL8044">
            <v>202.40450519177864</v>
          </cell>
        </row>
        <row r="8045">
          <cell r="AL8045">
            <v>50.522294700804011</v>
          </cell>
        </row>
        <row r="8046">
          <cell r="AL8046">
            <v>50.767548558574909</v>
          </cell>
        </row>
        <row r="8047">
          <cell r="AL8047">
            <v>162.77848902908144</v>
          </cell>
        </row>
        <row r="8048">
          <cell r="AL8048">
            <v>11909.720032814253</v>
          </cell>
        </row>
        <row r="8049">
          <cell r="AL8049">
            <v>1290.4382089269507</v>
          </cell>
        </row>
        <row r="8050">
          <cell r="AL8050">
            <v>19713.82041401296</v>
          </cell>
        </row>
        <row r="8051">
          <cell r="AL8051">
            <v>8129.6398411241735</v>
          </cell>
        </row>
        <row r="8052">
          <cell r="AL8052">
            <v>58.61329260622346</v>
          </cell>
        </row>
        <row r="8053">
          <cell r="AL8053">
            <v>42.326983962295103</v>
          </cell>
        </row>
        <row r="8054">
          <cell r="AL8054">
            <v>1708.1637898133461</v>
          </cell>
        </row>
        <row r="8055">
          <cell r="AL8055">
            <v>1983.7420668781488</v>
          </cell>
        </row>
        <row r="8056">
          <cell r="AL8056">
            <v>245.77520317200981</v>
          </cell>
        </row>
        <row r="8057">
          <cell r="AL8057">
            <v>911.59782126202231</v>
          </cell>
        </row>
        <row r="8058">
          <cell r="AL8058">
            <v>647.61741439500202</v>
          </cell>
        </row>
        <row r="8059">
          <cell r="AL8059">
            <v>647.61741439500202</v>
          </cell>
        </row>
        <row r="8060">
          <cell r="AL8060">
            <v>836.43725244420125</v>
          </cell>
        </row>
        <row r="8061">
          <cell r="AL8061">
            <v>121.58255778508456</v>
          </cell>
        </row>
        <row r="8062">
          <cell r="AL8062">
            <v>38374.571947210323</v>
          </cell>
        </row>
        <row r="8063">
          <cell r="AL8063">
            <v>0</v>
          </cell>
        </row>
        <row r="8064">
          <cell r="AL8064">
            <v>0</v>
          </cell>
        </row>
        <row r="8065">
          <cell r="AL8065">
            <v>780.09828604303607</v>
          </cell>
        </row>
        <row r="8066">
          <cell r="AL8066">
            <v>1887.1139090058391</v>
          </cell>
        </row>
        <row r="8067">
          <cell r="AL8067">
            <v>149.47960466621018</v>
          </cell>
        </row>
        <row r="8068">
          <cell r="AL8068">
            <v>149.47960466621018</v>
          </cell>
        </row>
        <row r="8069">
          <cell r="AL8069">
            <v>1273.1779907653311</v>
          </cell>
        </row>
        <row r="8070">
          <cell r="AL8070">
            <v>642.78106390872222</v>
          </cell>
        </row>
        <row r="8071">
          <cell r="AL8071">
            <v>1952.9750015102597</v>
          </cell>
        </row>
        <row r="8072">
          <cell r="AL8072">
            <v>479.62091114913068</v>
          </cell>
        </row>
        <row r="8073">
          <cell r="AL8073">
            <v>4910.9756047235633</v>
          </cell>
        </row>
        <row r="8074">
          <cell r="AL8074">
            <v>3768.9739416865391</v>
          </cell>
        </row>
        <row r="8075">
          <cell r="AL8075">
            <v>2645.4802520676185</v>
          </cell>
        </row>
        <row r="8076">
          <cell r="AL8076">
            <v>173.46320892966924</v>
          </cell>
        </row>
        <row r="8077">
          <cell r="AL8077">
            <v>173.46320892966924</v>
          </cell>
        </row>
        <row r="8078">
          <cell r="AL8078">
            <v>830.98633908214629</v>
          </cell>
        </row>
        <row r="8079">
          <cell r="AL8079">
            <v>830.98633908214629</v>
          </cell>
        </row>
        <row r="8080">
          <cell r="AL8080">
            <v>2266.3034746358335</v>
          </cell>
        </row>
        <row r="8081">
          <cell r="AL8081">
            <v>216.47670321368625</v>
          </cell>
        </row>
        <row r="8082">
          <cell r="AL8082">
            <v>216.47670321368625</v>
          </cell>
        </row>
        <row r="8083">
          <cell r="AL8083">
            <v>216.47670321368625</v>
          </cell>
        </row>
        <row r="8084">
          <cell r="AL8084">
            <v>216.47670321368625</v>
          </cell>
        </row>
        <row r="8085">
          <cell r="AL8085">
            <v>216.47670321368625</v>
          </cell>
        </row>
        <row r="8086">
          <cell r="AL8086">
            <v>946.79506016255004</v>
          </cell>
        </row>
        <row r="8087">
          <cell r="AL8087">
            <v>352.52474136682133</v>
          </cell>
        </row>
        <row r="8088">
          <cell r="AL8088">
            <v>352.52474136682133</v>
          </cell>
        </row>
        <row r="8089">
          <cell r="AL8089">
            <v>903.7149401829098</v>
          </cell>
        </row>
        <row r="8090">
          <cell r="AL8090">
            <v>903.7149401829098</v>
          </cell>
        </row>
        <row r="8091">
          <cell r="AL8091">
            <v>903.7149401829098</v>
          </cell>
        </row>
        <row r="8092">
          <cell r="AL8092">
            <v>903.7149401829098</v>
          </cell>
        </row>
        <row r="8093">
          <cell r="AL8093">
            <v>903.7149401829098</v>
          </cell>
        </row>
        <row r="8094">
          <cell r="AL8094">
            <v>1991.7210552566621</v>
          </cell>
        </row>
        <row r="8095">
          <cell r="AL8095">
            <v>102.50134210146187</v>
          </cell>
        </row>
        <row r="8096">
          <cell r="AL8096">
            <v>354.01002888720956</v>
          </cell>
        </row>
        <row r="8097">
          <cell r="AL8097">
            <v>354.01002888720956</v>
          </cell>
        </row>
        <row r="8098">
          <cell r="AL8098">
            <v>2444.3541754976536</v>
          </cell>
        </row>
        <row r="8099">
          <cell r="AL8099">
            <v>2581.7597743282399</v>
          </cell>
        </row>
        <row r="8100">
          <cell r="AL8100">
            <v>573.53552440059639</v>
          </cell>
        </row>
        <row r="8101">
          <cell r="AL8101">
            <v>573.53552440059639</v>
          </cell>
        </row>
        <row r="8102">
          <cell r="AL8102">
            <v>573.53552440059639</v>
          </cell>
        </row>
        <row r="8103">
          <cell r="AL8103">
            <v>21459.483604153793</v>
          </cell>
        </row>
        <row r="8104">
          <cell r="AL8104">
            <v>9686.0385130973918</v>
          </cell>
        </row>
        <row r="8105">
          <cell r="AL8105">
            <v>10510.686647611634</v>
          </cell>
        </row>
        <row r="8106">
          <cell r="AL8106">
            <v>12675.031119126756</v>
          </cell>
        </row>
        <row r="8107">
          <cell r="AL8107">
            <v>252.98368091807311</v>
          </cell>
        </row>
        <row r="8108">
          <cell r="AL8108">
            <v>39028.364323970403</v>
          </cell>
        </row>
        <row r="8109">
          <cell r="AL8109">
            <v>944.37265784021372</v>
          </cell>
        </row>
        <row r="8110">
          <cell r="AL8110">
            <v>746.47121604053029</v>
          </cell>
        </row>
        <row r="8111">
          <cell r="AL8111">
            <v>623.17126077514956</v>
          </cell>
        </row>
        <row r="8112">
          <cell r="AL8112">
            <v>759.71299495116159</v>
          </cell>
        </row>
        <row r="8113">
          <cell r="AL8113">
            <v>77.411668146805823</v>
          </cell>
        </row>
        <row r="8114">
          <cell r="AL8114">
            <v>759.71299495116159</v>
          </cell>
        </row>
        <row r="8115">
          <cell r="AL8115">
            <v>77.411668146805823</v>
          </cell>
        </row>
        <row r="8116">
          <cell r="AL8116">
            <v>19112.958788585689</v>
          </cell>
        </row>
        <row r="8117">
          <cell r="AL8117">
            <v>19112.909907296606</v>
          </cell>
        </row>
        <row r="8118">
          <cell r="AL8118">
            <v>16235.512825338034</v>
          </cell>
        </row>
        <row r="8119">
          <cell r="AL8119">
            <v>16235.512825338034</v>
          </cell>
        </row>
        <row r="8120">
          <cell r="AL8120">
            <v>43506.872818466494</v>
          </cell>
        </row>
        <row r="8121">
          <cell r="AL8121">
            <v>43510.587796436921</v>
          </cell>
        </row>
        <row r="8122">
          <cell r="AL8122">
            <v>292.66857151187673</v>
          </cell>
        </row>
        <row r="8123">
          <cell r="AL8123">
            <v>160.96608495522941</v>
          </cell>
        </row>
        <row r="8124">
          <cell r="AL8124">
            <v>117.07068735735631</v>
          </cell>
        </row>
        <row r="8125">
          <cell r="AL8125">
            <v>117.07068735735631</v>
          </cell>
        </row>
        <row r="8126">
          <cell r="AL8126">
            <v>1525.544496072223</v>
          </cell>
        </row>
        <row r="8127">
          <cell r="AL8127">
            <v>1480.4911706498272</v>
          </cell>
        </row>
        <row r="8128">
          <cell r="AL8128">
            <v>2520.3984300783577</v>
          </cell>
        </row>
        <row r="8129">
          <cell r="AL8129">
            <v>295.699617479778</v>
          </cell>
        </row>
        <row r="8130">
          <cell r="AL8130">
            <v>20008.096631850301</v>
          </cell>
        </row>
        <row r="8131">
          <cell r="AL8131">
            <v>11493.83786287068</v>
          </cell>
        </row>
        <row r="8132">
          <cell r="AL8132">
            <v>56.862048786719321</v>
          </cell>
        </row>
        <row r="8133">
          <cell r="AL8133">
            <v>56.862048786719321</v>
          </cell>
        </row>
        <row r="8134">
          <cell r="AL8134">
            <v>6512.4320449795205</v>
          </cell>
        </row>
        <row r="8135">
          <cell r="AL8135">
            <v>482.91398815790433</v>
          </cell>
        </row>
        <row r="8136">
          <cell r="AL8136">
            <v>9704.8538039548803</v>
          </cell>
        </row>
        <row r="8137">
          <cell r="AL8137">
            <v>0</v>
          </cell>
        </row>
        <row r="8138">
          <cell r="AL8138">
            <v>275479.02601263073</v>
          </cell>
        </row>
        <row r="8139">
          <cell r="AL8139">
            <v>445116.47067938815</v>
          </cell>
        </row>
        <row r="8140">
          <cell r="AL8140">
            <v>334078.95546798559</v>
          </cell>
        </row>
        <row r="8141">
          <cell r="AL8141">
            <v>1279.6867906463999</v>
          </cell>
        </row>
        <row r="8142">
          <cell r="AL8142">
            <v>516.40486135231993</v>
          </cell>
        </row>
        <row r="8143">
          <cell r="AL8143">
            <v>609.19363743360009</v>
          </cell>
        </row>
        <row r="8144">
          <cell r="AL8144">
            <v>609.19363743360009</v>
          </cell>
        </row>
        <row r="8145">
          <cell r="AL8145">
            <v>8765.9286145138558</v>
          </cell>
        </row>
        <row r="8146">
          <cell r="AL8146">
            <v>65483.833809737516</v>
          </cell>
        </row>
        <row r="8147">
          <cell r="AL8147">
            <v>94270.502775932706</v>
          </cell>
        </row>
        <row r="8148">
          <cell r="AL8148">
            <v>65483.833809737516</v>
          </cell>
        </row>
        <row r="8149">
          <cell r="AL8149">
            <v>94270.502775932706</v>
          </cell>
        </row>
        <row r="8150">
          <cell r="AL8150">
            <v>10417.881925260674</v>
          </cell>
        </row>
        <row r="8151">
          <cell r="AL8151">
            <v>10417.881925260674</v>
          </cell>
        </row>
        <row r="8152">
          <cell r="AL8152">
            <v>109387.76021523707</v>
          </cell>
        </row>
        <row r="8153">
          <cell r="AL8153">
            <v>29765.374646695276</v>
          </cell>
        </row>
        <row r="8154">
          <cell r="AL8154">
            <v>29765.374646695276</v>
          </cell>
        </row>
        <row r="8155">
          <cell r="AL8155">
            <v>37950.857867499093</v>
          </cell>
        </row>
        <row r="8156">
          <cell r="AL8156">
            <v>2976.5422581734811</v>
          </cell>
        </row>
        <row r="8157">
          <cell r="AL8157">
            <v>744.14355371662589</v>
          </cell>
        </row>
        <row r="8158">
          <cell r="AL8158">
            <v>26545.034777454886</v>
          </cell>
        </row>
        <row r="8159">
          <cell r="AL8159">
            <v>195151.29543856188</v>
          </cell>
        </row>
        <row r="8160">
          <cell r="AL8160">
            <v>13031.025650092142</v>
          </cell>
        </row>
        <row r="8161">
          <cell r="AL8161">
            <v>555.45800000000008</v>
          </cell>
        </row>
        <row r="8162">
          <cell r="AL8162">
            <v>354.04797693548932</v>
          </cell>
        </row>
        <row r="8163">
          <cell r="AL8163">
            <v>288.17054411608922</v>
          </cell>
        </row>
        <row r="8164">
          <cell r="AL8164">
            <v>3956.6959449441365</v>
          </cell>
        </row>
        <row r="8165">
          <cell r="AL8165">
            <v>175.45124028726693</v>
          </cell>
        </row>
        <row r="8166">
          <cell r="AL8166">
            <v>335.98856008483762</v>
          </cell>
        </row>
        <row r="8167">
          <cell r="AL8167">
            <v>1092.0060000000001</v>
          </cell>
        </row>
        <row r="8168">
          <cell r="AL8168">
            <v>1384.6332084436717</v>
          </cell>
        </row>
        <row r="8169">
          <cell r="AL8169">
            <v>736.04186343584661</v>
          </cell>
        </row>
        <row r="8170">
          <cell r="AL8170">
            <v>24.595458307881007</v>
          </cell>
        </row>
        <row r="8171">
          <cell r="AL8171">
            <v>20.899132308619691</v>
          </cell>
        </row>
        <row r="8172">
          <cell r="AL8172">
            <v>10.3707345571692</v>
          </cell>
        </row>
        <row r="8173">
          <cell r="AL8173">
            <v>13.313780850419919</v>
          </cell>
        </row>
        <row r="8174">
          <cell r="AL8174">
            <v>10.721097211127621</v>
          </cell>
        </row>
        <row r="8175">
          <cell r="AL8175">
            <v>10.721097211127621</v>
          </cell>
        </row>
        <row r="8176">
          <cell r="AL8176">
            <v>25.926836392923004</v>
          </cell>
        </row>
        <row r="8177">
          <cell r="AL8177">
            <v>26.890333691308655</v>
          </cell>
        </row>
        <row r="8178">
          <cell r="AL8178">
            <v>4.3620150417823167</v>
          </cell>
        </row>
        <row r="8179">
          <cell r="AL8179">
            <v>4.3620150417823167</v>
          </cell>
        </row>
        <row r="8180">
          <cell r="AL8180">
            <v>26.46989850655855</v>
          </cell>
        </row>
        <row r="8181">
          <cell r="AL8181">
            <v>22.598391180318021</v>
          </cell>
        </row>
        <row r="8182">
          <cell r="AL8182">
            <v>22.598391180318021</v>
          </cell>
        </row>
        <row r="8183">
          <cell r="AL8183">
            <v>13.453925912003287</v>
          </cell>
        </row>
        <row r="8184">
          <cell r="AL8184">
            <v>52.34418050138779</v>
          </cell>
        </row>
        <row r="8185">
          <cell r="AL8185">
            <v>17.080179380472924</v>
          </cell>
        </row>
        <row r="8186">
          <cell r="AL8186">
            <v>104.44310714500469</v>
          </cell>
        </row>
        <row r="8187">
          <cell r="AL8187">
            <v>20.723950981640481</v>
          </cell>
        </row>
        <row r="8188">
          <cell r="AL8188">
            <v>37.804130362113398</v>
          </cell>
        </row>
        <row r="8189">
          <cell r="AL8189">
            <v>37.804130362113398</v>
          </cell>
        </row>
        <row r="8190">
          <cell r="AL8190">
            <v>37.804130362113398</v>
          </cell>
        </row>
        <row r="8191">
          <cell r="AL8191">
            <v>23.737069805682886</v>
          </cell>
        </row>
        <row r="8192">
          <cell r="AL8192">
            <v>20.723950981640481</v>
          </cell>
        </row>
        <row r="8193">
          <cell r="AL8193">
            <v>20.723950981640481</v>
          </cell>
        </row>
        <row r="8194">
          <cell r="AL8194">
            <v>20.723950981640481</v>
          </cell>
        </row>
        <row r="8195">
          <cell r="AL8195">
            <v>108.19198754235977</v>
          </cell>
        </row>
        <row r="8196">
          <cell r="AL8196">
            <v>108.19198754235977</v>
          </cell>
        </row>
        <row r="8197">
          <cell r="AL8197">
            <v>27.871349122392228</v>
          </cell>
        </row>
        <row r="8198">
          <cell r="AL8198">
            <v>50.347113373824797</v>
          </cell>
        </row>
        <row r="8199">
          <cell r="AL8199">
            <v>88.869487176552965</v>
          </cell>
        </row>
        <row r="8200">
          <cell r="AL8200">
            <v>17.991122280764813</v>
          </cell>
        </row>
        <row r="8201">
          <cell r="AL8201">
            <v>28.712219491892434</v>
          </cell>
        </row>
        <row r="8202">
          <cell r="AL8202">
            <v>28.712219491892434</v>
          </cell>
        </row>
        <row r="8203">
          <cell r="AL8203">
            <v>69.354287351069033</v>
          </cell>
        </row>
        <row r="8204">
          <cell r="AL8204">
            <v>170.40758945061202</v>
          </cell>
        </row>
        <row r="8205">
          <cell r="AL8205">
            <v>170.40758945061202</v>
          </cell>
        </row>
        <row r="8206">
          <cell r="AL8206">
            <v>391.87332901952487</v>
          </cell>
        </row>
        <row r="8207">
          <cell r="AL8207">
            <v>152.92659230543913</v>
          </cell>
        </row>
        <row r="8208">
          <cell r="AL8208">
            <v>125.41071020266773</v>
          </cell>
        </row>
        <row r="8209">
          <cell r="AL8209">
            <v>224.44969053954057</v>
          </cell>
        </row>
        <row r="8210">
          <cell r="AL8210">
            <v>84.931981243074347</v>
          </cell>
        </row>
        <row r="8211">
          <cell r="AL8211">
            <v>84.931981243074347</v>
          </cell>
        </row>
        <row r="8212">
          <cell r="AL8212">
            <v>84.931981243074347</v>
          </cell>
        </row>
        <row r="8213">
          <cell r="AL8213">
            <v>84.931981243074347</v>
          </cell>
        </row>
        <row r="8214">
          <cell r="AL8214">
            <v>84.931981243074347</v>
          </cell>
        </row>
        <row r="8215">
          <cell r="AL8215">
            <v>84.931981243074347</v>
          </cell>
        </row>
        <row r="8216">
          <cell r="AL8216">
            <v>84.931981243074347</v>
          </cell>
        </row>
        <row r="8217">
          <cell r="AL8217">
            <v>84.931981243074347</v>
          </cell>
        </row>
        <row r="8218">
          <cell r="AL8218">
            <v>84.931981243074347</v>
          </cell>
        </row>
        <row r="8219">
          <cell r="AL8219">
            <v>84.931981243074347</v>
          </cell>
        </row>
        <row r="8220">
          <cell r="AL8220">
            <v>84.931981243074347</v>
          </cell>
        </row>
        <row r="8221">
          <cell r="AL8221">
            <v>84.931981243074347</v>
          </cell>
        </row>
        <row r="8222">
          <cell r="AL8222">
            <v>84.931981243074347</v>
          </cell>
        </row>
        <row r="8223">
          <cell r="AL8223">
            <v>84.931981243074347</v>
          </cell>
        </row>
        <row r="8224">
          <cell r="AL8224">
            <v>84.931981243074347</v>
          </cell>
        </row>
        <row r="8225">
          <cell r="AL8225">
            <v>96.292635894186532</v>
          </cell>
        </row>
        <row r="8226">
          <cell r="AL8226">
            <v>96.292635894186532</v>
          </cell>
        </row>
        <row r="8227">
          <cell r="AL8227">
            <v>96.292635894186532</v>
          </cell>
        </row>
        <row r="8228">
          <cell r="AL8228">
            <v>35.357189654314837</v>
          </cell>
        </row>
        <row r="8229">
          <cell r="AL8229">
            <v>35.357189654314837</v>
          </cell>
        </row>
        <row r="8230">
          <cell r="AL8230">
            <v>85.56271928697376</v>
          </cell>
        </row>
        <row r="8231">
          <cell r="AL8231">
            <v>371.82997975181354</v>
          </cell>
        </row>
        <row r="8232">
          <cell r="AL8232">
            <v>510.6048495494141</v>
          </cell>
        </row>
        <row r="8233">
          <cell r="AL8233">
            <v>510.6048495494141</v>
          </cell>
        </row>
        <row r="8234">
          <cell r="AL8234">
            <v>510.6048495494141</v>
          </cell>
        </row>
        <row r="8235">
          <cell r="AL8235">
            <v>371.59482504627414</v>
          </cell>
        </row>
        <row r="8236">
          <cell r="AL8236">
            <v>371.59482504627414</v>
          </cell>
        </row>
        <row r="8237">
          <cell r="AL8237">
            <v>354.57970242403144</v>
          </cell>
        </row>
        <row r="8238">
          <cell r="AL8238">
            <v>354.57970242403144</v>
          </cell>
        </row>
        <row r="8239">
          <cell r="AL8239">
            <v>174.46799474554308</v>
          </cell>
        </row>
        <row r="8240">
          <cell r="AL8240">
            <v>174.46799474554308</v>
          </cell>
        </row>
        <row r="8241">
          <cell r="AL8241">
            <v>239.8410028854924</v>
          </cell>
        </row>
        <row r="8242">
          <cell r="AL8242">
            <v>376.97528369567635</v>
          </cell>
        </row>
        <row r="8243">
          <cell r="AL8243">
            <v>881.8564456394771</v>
          </cell>
        </row>
        <row r="8244">
          <cell r="AL8244">
            <v>341.82228879313527</v>
          </cell>
        </row>
        <row r="8245">
          <cell r="AL8245">
            <v>310.23097810550763</v>
          </cell>
        </row>
        <row r="8246">
          <cell r="AL8246">
            <v>206.82617406136927</v>
          </cell>
        </row>
        <row r="8247">
          <cell r="AL8247">
            <v>93.349258376917575</v>
          </cell>
        </row>
        <row r="8248">
          <cell r="AL8248">
            <v>135.01268070485861</v>
          </cell>
        </row>
        <row r="8249">
          <cell r="AL8249">
            <v>135.01268070485861</v>
          </cell>
        </row>
        <row r="8250">
          <cell r="AL8250">
            <v>239.8421584349623</v>
          </cell>
        </row>
        <row r="8251">
          <cell r="AL8251">
            <v>97.938032923573502</v>
          </cell>
        </row>
        <row r="8252">
          <cell r="AL8252">
            <v>97.938032923573502</v>
          </cell>
        </row>
        <row r="8253">
          <cell r="AL8253">
            <v>97.938032923573502</v>
          </cell>
        </row>
        <row r="8254">
          <cell r="AL8254">
            <v>97.938032923573502</v>
          </cell>
        </row>
        <row r="8255">
          <cell r="AL8255">
            <v>817.06692487423754</v>
          </cell>
        </row>
        <row r="8256">
          <cell r="AL8256">
            <v>123.03548215889384</v>
          </cell>
        </row>
        <row r="8257">
          <cell r="AL8257">
            <v>289.63947355138009</v>
          </cell>
        </row>
        <row r="8258">
          <cell r="AL8258">
            <v>289.63947355138009</v>
          </cell>
        </row>
        <row r="8259">
          <cell r="AL8259">
            <v>289.63947355138009</v>
          </cell>
        </row>
        <row r="8260">
          <cell r="AL8260">
            <v>638.91645023619469</v>
          </cell>
        </row>
        <row r="8261">
          <cell r="AL8261">
            <v>64.491333249572335</v>
          </cell>
        </row>
        <row r="8262">
          <cell r="AL8262">
            <v>64.491333249572335</v>
          </cell>
        </row>
        <row r="8263">
          <cell r="AL8263">
            <v>64.491333249572335</v>
          </cell>
        </row>
        <row r="8264">
          <cell r="AL8264">
            <v>64.491333249572335</v>
          </cell>
        </row>
        <row r="8265">
          <cell r="AL8265">
            <v>64.491333249572335</v>
          </cell>
        </row>
        <row r="8266">
          <cell r="AL8266">
            <v>64.491333249572335</v>
          </cell>
        </row>
        <row r="8267">
          <cell r="AL8267">
            <v>64.491333249572335</v>
          </cell>
        </row>
        <row r="8268">
          <cell r="AL8268">
            <v>64.623861034313293</v>
          </cell>
        </row>
        <row r="8269">
          <cell r="AL8269">
            <v>64.623861034313293</v>
          </cell>
        </row>
        <row r="8270">
          <cell r="AL8270">
            <v>246.07820495849074</v>
          </cell>
        </row>
        <row r="8271">
          <cell r="AL8271">
            <v>190.75108377071265</v>
          </cell>
        </row>
        <row r="8272">
          <cell r="AL8272">
            <v>161.91112321086288</v>
          </cell>
        </row>
        <row r="8273">
          <cell r="AL8273">
            <v>26.347014816540735</v>
          </cell>
        </row>
        <row r="8274">
          <cell r="AL8274">
            <v>573.36122719805314</v>
          </cell>
        </row>
        <row r="8275">
          <cell r="AL8275">
            <v>551.20170947975043</v>
          </cell>
        </row>
        <row r="8276">
          <cell r="AL8276">
            <v>2656.6002991639257</v>
          </cell>
        </row>
        <row r="8277">
          <cell r="AL8277">
            <v>120.10132728059476</v>
          </cell>
        </row>
        <row r="8278">
          <cell r="AL8278">
            <v>555.87801946883349</v>
          </cell>
        </row>
        <row r="8279">
          <cell r="AL8279">
            <v>551.4572036806926</v>
          </cell>
        </row>
        <row r="8280">
          <cell r="AL8280">
            <v>267.52320668225389</v>
          </cell>
        </row>
        <row r="8281">
          <cell r="AL8281">
            <v>47.576825990114848</v>
          </cell>
        </row>
        <row r="8282">
          <cell r="AL8282">
            <v>44.233589569187856</v>
          </cell>
        </row>
        <row r="8283">
          <cell r="AL8283">
            <v>42.658410870866483</v>
          </cell>
        </row>
        <row r="8284">
          <cell r="AL8284">
            <v>46.242746072148783</v>
          </cell>
        </row>
        <row r="8285">
          <cell r="AL8285">
            <v>261.81720221384484</v>
          </cell>
        </row>
        <row r="8286">
          <cell r="AL8286">
            <v>47.721485258328038</v>
          </cell>
        </row>
        <row r="8287">
          <cell r="AL8287">
            <v>165.94025389254921</v>
          </cell>
        </row>
        <row r="8288">
          <cell r="AL8288">
            <v>221.42511987831827</v>
          </cell>
        </row>
        <row r="8289">
          <cell r="AL8289">
            <v>596.28550357475694</v>
          </cell>
        </row>
        <row r="8290">
          <cell r="AL8290">
            <v>61.367676226438675</v>
          </cell>
        </row>
        <row r="8291">
          <cell r="AL8291">
            <v>234.83021206607361</v>
          </cell>
        </row>
        <row r="8292">
          <cell r="AL8292">
            <v>158.61085096974773</v>
          </cell>
        </row>
        <row r="8293">
          <cell r="AL8293">
            <v>106.62995392514253</v>
          </cell>
        </row>
        <row r="8294">
          <cell r="AL8294">
            <v>553.6894297545731</v>
          </cell>
        </row>
        <row r="8295">
          <cell r="AL8295">
            <v>309.56106425611068</v>
          </cell>
        </row>
        <row r="8296">
          <cell r="AL8296">
            <v>444.71973726704869</v>
          </cell>
        </row>
        <row r="8297">
          <cell r="AL8297">
            <v>673.53542016438962</v>
          </cell>
        </row>
        <row r="8298">
          <cell r="AL8298">
            <v>132.86892607992917</v>
          </cell>
        </row>
        <row r="8299">
          <cell r="AL8299">
            <v>376.64746913059861</v>
          </cell>
        </row>
        <row r="8300">
          <cell r="AL8300">
            <v>395.4265741689419</v>
          </cell>
        </row>
        <row r="8301">
          <cell r="AL8301">
            <v>135.84241688616981</v>
          </cell>
        </row>
        <row r="8302">
          <cell r="AL8302">
            <v>10.033543843517867</v>
          </cell>
        </row>
        <row r="8303">
          <cell r="AL8303">
            <v>333.61509078592002</v>
          </cell>
        </row>
        <row r="8304">
          <cell r="AL8304">
            <v>79.252598695234568</v>
          </cell>
        </row>
        <row r="8305">
          <cell r="AL8305">
            <v>744.14355371662589</v>
          </cell>
        </row>
        <row r="8306">
          <cell r="AL8306">
            <v>210.46678024468341</v>
          </cell>
        </row>
        <row r="8307">
          <cell r="AL8307">
            <v>149.82895523492229</v>
          </cell>
        </row>
        <row r="8308">
          <cell r="AL8308">
            <v>81.755920419600002</v>
          </cell>
        </row>
        <row r="8309">
          <cell r="AL8309">
            <v>112.16975413553999</v>
          </cell>
        </row>
        <row r="8310">
          <cell r="AL8310">
            <v>184.34539584960001</v>
          </cell>
        </row>
        <row r="8311">
          <cell r="AL8311">
            <v>353.26049999999998</v>
          </cell>
        </row>
        <row r="8312">
          <cell r="AL8312">
            <v>13361.798052144921</v>
          </cell>
        </row>
        <row r="8313">
          <cell r="AL8313">
            <v>29702.677196500183</v>
          </cell>
        </row>
        <row r="8314">
          <cell r="AL8314">
            <v>180390.57147266134</v>
          </cell>
        </row>
        <row r="8315">
          <cell r="AL8315">
            <v>334.14086308014419</v>
          </cell>
        </row>
        <row r="8316">
          <cell r="AL8316">
            <v>146.46910748731705</v>
          </cell>
        </row>
        <row r="8317">
          <cell r="AL8317">
            <v>956.30392871771437</v>
          </cell>
        </row>
        <row r="8318">
          <cell r="AL8318">
            <v>956.30392871771437</v>
          </cell>
        </row>
        <row r="8319">
          <cell r="AL8319">
            <v>183097.63786898152</v>
          </cell>
        </row>
        <row r="8320">
          <cell r="AL8320">
            <v>1968.4583590374284</v>
          </cell>
        </row>
        <row r="8321">
          <cell r="AL8321">
            <v>491.11982096333838</v>
          </cell>
        </row>
        <row r="8322">
          <cell r="AL8322">
            <v>2069.2670778538009</v>
          </cell>
        </row>
        <row r="8323">
          <cell r="AL8323">
            <v>2534.2598307696403</v>
          </cell>
        </row>
        <row r="8324">
          <cell r="AL8324">
            <v>3305.3618510487818</v>
          </cell>
        </row>
        <row r="8325">
          <cell r="AL8325">
            <v>2421.6289836171118</v>
          </cell>
        </row>
        <row r="8326">
          <cell r="AL8326">
            <v>166.19742592492821</v>
          </cell>
        </row>
        <row r="8327">
          <cell r="AL8327">
            <v>3573.2549005462397</v>
          </cell>
        </row>
        <row r="8328">
          <cell r="AL8328">
            <v>205.08881512060313</v>
          </cell>
        </row>
        <row r="8329">
          <cell r="AL8329">
            <v>55.882139094659884</v>
          </cell>
        </row>
        <row r="8330">
          <cell r="AL8330">
            <v>1513.2528459601551</v>
          </cell>
        </row>
        <row r="8331">
          <cell r="AL8331">
            <v>174.17964661037001</v>
          </cell>
        </row>
        <row r="8332">
          <cell r="AL8332">
            <v>2496.7518185780177</v>
          </cell>
        </row>
        <row r="8333">
          <cell r="AL8333">
            <v>2271.5822304871554</v>
          </cell>
        </row>
        <row r="8334">
          <cell r="AL8334">
            <v>2271.5822304871554</v>
          </cell>
        </row>
        <row r="8335">
          <cell r="AL8335">
            <v>2271.5822304871554</v>
          </cell>
        </row>
        <row r="8336">
          <cell r="AL8336">
            <v>2271.5822304871554</v>
          </cell>
        </row>
        <row r="8337">
          <cell r="AL8337">
            <v>2271.5822304871554</v>
          </cell>
        </row>
        <row r="8338">
          <cell r="AL8338">
            <v>2271.5822304871554</v>
          </cell>
        </row>
        <row r="8339">
          <cell r="AL8339">
            <v>2271.5822304871554</v>
          </cell>
        </row>
        <row r="8340">
          <cell r="AL8340">
            <v>2271.5822304871554</v>
          </cell>
        </row>
        <row r="8341">
          <cell r="AL8341">
            <v>2271.5822304871554</v>
          </cell>
        </row>
        <row r="8342">
          <cell r="AL8342">
            <v>2271.5822304871554</v>
          </cell>
        </row>
        <row r="8343">
          <cell r="AL8343">
            <v>4046.3522885991038</v>
          </cell>
        </row>
        <row r="8344">
          <cell r="AL8344">
            <v>2905.7669953036061</v>
          </cell>
        </row>
        <row r="8345">
          <cell r="AL8345">
            <v>4152.1233387039319</v>
          </cell>
        </row>
        <row r="8346">
          <cell r="AL8346">
            <v>2156.6424744077499</v>
          </cell>
        </row>
        <row r="8347">
          <cell r="AL8347">
            <v>3956.6959449441365</v>
          </cell>
        </row>
        <row r="8348">
          <cell r="AL8348">
            <v>175.45124028726693</v>
          </cell>
        </row>
        <row r="8349">
          <cell r="AL8349">
            <v>30610.48973177914</v>
          </cell>
        </row>
        <row r="8350">
          <cell r="AL8350">
            <v>49.679683472871176</v>
          </cell>
        </row>
        <row r="8351">
          <cell r="AL8351">
            <v>2017.3796818060348</v>
          </cell>
        </row>
        <row r="8352">
          <cell r="AL8352">
            <v>427.67869196324131</v>
          </cell>
        </row>
        <row r="8353">
          <cell r="AL8353">
            <v>5731.8688393365173</v>
          </cell>
        </row>
        <row r="8354">
          <cell r="AL8354">
            <v>1904.8223668074795</v>
          </cell>
        </row>
        <row r="8355">
          <cell r="AL8355">
            <v>3647.615594499558</v>
          </cell>
        </row>
        <row r="8356">
          <cell r="AL8356">
            <v>46397.322536860585</v>
          </cell>
        </row>
        <row r="8357">
          <cell r="AL8357">
            <v>2569.3093359864383</v>
          </cell>
        </row>
        <row r="8358">
          <cell r="AL8358">
            <v>3307.3769956621427</v>
          </cell>
        </row>
        <row r="8359">
          <cell r="AL8359">
            <v>5177.0337443094904</v>
          </cell>
        </row>
        <row r="8360">
          <cell r="AL8360">
            <v>1760.7199838236663</v>
          </cell>
        </row>
        <row r="8361">
          <cell r="AL8361">
            <v>1760.7199838236663</v>
          </cell>
        </row>
        <row r="8362">
          <cell r="AL8362">
            <v>1760.7199838236663</v>
          </cell>
        </row>
        <row r="8363">
          <cell r="AL8363">
            <v>1760.7199838236663</v>
          </cell>
        </row>
        <row r="8364">
          <cell r="AL8364">
            <v>1760.7199838236663</v>
          </cell>
        </row>
        <row r="8365">
          <cell r="AL8365">
            <v>1760.7199838236663</v>
          </cell>
        </row>
        <row r="8366">
          <cell r="AL8366">
            <v>821.63752374366925</v>
          </cell>
        </row>
        <row r="8367">
          <cell r="AL8367">
            <v>821.63752374366925</v>
          </cell>
        </row>
        <row r="8368">
          <cell r="AL8368">
            <v>1270.3484171196289</v>
          </cell>
        </row>
        <row r="8369">
          <cell r="AL8369">
            <v>1270.3484171196289</v>
          </cell>
        </row>
        <row r="8370">
          <cell r="AL8370">
            <v>1270.3484171196289</v>
          </cell>
        </row>
        <row r="8371">
          <cell r="AL8371">
            <v>1270.3484171196289</v>
          </cell>
        </row>
        <row r="8372">
          <cell r="AL8372">
            <v>2275.1497943236504</v>
          </cell>
        </row>
        <row r="8373">
          <cell r="AL8373">
            <v>1387.0460054993082</v>
          </cell>
        </row>
        <row r="8374">
          <cell r="AL8374">
            <v>1387.0460054993082</v>
          </cell>
        </row>
        <row r="8375">
          <cell r="AL8375">
            <v>459.36457701329266</v>
          </cell>
        </row>
        <row r="8376">
          <cell r="AL8376">
            <v>459.36457701329266</v>
          </cell>
        </row>
        <row r="8377">
          <cell r="AL8377">
            <v>614.19281220241066</v>
          </cell>
        </row>
        <row r="8378">
          <cell r="AL8378">
            <v>614.19281220241066</v>
          </cell>
        </row>
        <row r="8379">
          <cell r="AL8379">
            <v>614.19281220241066</v>
          </cell>
        </row>
        <row r="8380">
          <cell r="AL8380">
            <v>614.19281220241066</v>
          </cell>
        </row>
        <row r="8381">
          <cell r="AL8381">
            <v>614.19281220241066</v>
          </cell>
        </row>
        <row r="8382">
          <cell r="AL8382">
            <v>614.19281220241066</v>
          </cell>
        </row>
        <row r="8383">
          <cell r="AL8383">
            <v>647.71216310912325</v>
          </cell>
        </row>
        <row r="8384">
          <cell r="AL8384">
            <v>647.71216310912325</v>
          </cell>
        </row>
        <row r="8385">
          <cell r="AL8385">
            <v>647.71216310912325</v>
          </cell>
        </row>
        <row r="8386">
          <cell r="AL8386">
            <v>647.71216310912325</v>
          </cell>
        </row>
        <row r="8387">
          <cell r="AL8387">
            <v>3948.0961457919784</v>
          </cell>
        </row>
        <row r="8388">
          <cell r="AL8388">
            <v>2481.6404446436554</v>
          </cell>
        </row>
        <row r="8389">
          <cell r="AL8389">
            <v>33562.561986546883</v>
          </cell>
        </row>
        <row r="8390">
          <cell r="AL8390">
            <v>27756.246508471999</v>
          </cell>
        </row>
        <row r="8391">
          <cell r="AL8391">
            <v>3948.4332805839999</v>
          </cell>
        </row>
        <row r="8392">
          <cell r="AL8392">
            <v>1272.2263069430401</v>
          </cell>
        </row>
        <row r="8393">
          <cell r="AL8393">
            <v>1272.2263069430401</v>
          </cell>
        </row>
        <row r="8394">
          <cell r="AL8394">
            <v>2377.70842716576</v>
          </cell>
        </row>
        <row r="8395">
          <cell r="AL8395">
            <v>3837.6506414729597</v>
          </cell>
        </row>
        <row r="8396">
          <cell r="AL8396">
            <v>3910.3547183273599</v>
          </cell>
        </row>
        <row r="8397">
          <cell r="AL8397">
            <v>49604.280953595844</v>
          </cell>
        </row>
        <row r="8398">
          <cell r="AL8398">
            <v>756.37583397632</v>
          </cell>
        </row>
        <row r="8399">
          <cell r="AL8399">
            <v>3705.5161296822398</v>
          </cell>
        </row>
        <row r="8400">
          <cell r="AL8400">
            <v>103.17959839424</v>
          </cell>
        </row>
        <row r="8401">
          <cell r="AL8401">
            <v>7920.0241560179202</v>
          </cell>
        </row>
        <row r="8402">
          <cell r="AL8402">
            <v>345.92251294623998</v>
          </cell>
        </row>
        <row r="8403">
          <cell r="AL8403">
            <v>345.92251294623998</v>
          </cell>
        </row>
        <row r="8404">
          <cell r="AL8404">
            <v>345.92251294623998</v>
          </cell>
        </row>
        <row r="8405">
          <cell r="AL8405">
            <v>492.05929139039995</v>
          </cell>
        </row>
        <row r="8406">
          <cell r="AL8406">
            <v>492.05929139039995</v>
          </cell>
        </row>
        <row r="8407">
          <cell r="AL8407">
            <v>492.05929139039995</v>
          </cell>
        </row>
        <row r="8408">
          <cell r="AL8408">
            <v>492.05929139039995</v>
          </cell>
        </row>
        <row r="8409">
          <cell r="AL8409">
            <v>486.73716288864006</v>
          </cell>
        </row>
        <row r="8410">
          <cell r="AL8410">
            <v>486.73716288864006</v>
          </cell>
        </row>
        <row r="8411">
          <cell r="AL8411">
            <v>486.73716288864006</v>
          </cell>
        </row>
        <row r="8412">
          <cell r="AL8412">
            <v>486.73716288864006</v>
          </cell>
        </row>
        <row r="8413">
          <cell r="AL8413">
            <v>486.73716288864006</v>
          </cell>
        </row>
        <row r="8414">
          <cell r="AL8414">
            <v>1257.7834806636038</v>
          </cell>
        </row>
        <row r="8415">
          <cell r="AL8415">
            <v>2344.6625670440972</v>
          </cell>
        </row>
        <row r="8416">
          <cell r="AL8416">
            <v>1051.1035685420597</v>
          </cell>
        </row>
        <row r="8417">
          <cell r="AL8417">
            <v>1051.1035685420597</v>
          </cell>
        </row>
        <row r="8418">
          <cell r="AL8418">
            <v>1051.1035685420597</v>
          </cell>
        </row>
        <row r="8419">
          <cell r="AL8419">
            <v>1051.1035685420597</v>
          </cell>
        </row>
        <row r="8420">
          <cell r="AL8420">
            <v>1051.1035685420597</v>
          </cell>
        </row>
        <row r="8421">
          <cell r="AL8421">
            <v>1051.1035685420597</v>
          </cell>
        </row>
        <row r="8422">
          <cell r="AL8422">
            <v>1051.1035685420597</v>
          </cell>
        </row>
        <row r="8423">
          <cell r="AL8423">
            <v>1051.1035685420597</v>
          </cell>
        </row>
        <row r="8424">
          <cell r="AL8424">
            <v>1051.1035685420597</v>
          </cell>
        </row>
        <row r="8425">
          <cell r="AL8425">
            <v>1051.1035685420597</v>
          </cell>
        </row>
        <row r="8426">
          <cell r="AL8426">
            <v>1051.1035685420597</v>
          </cell>
        </row>
        <row r="8427">
          <cell r="AL8427">
            <v>1051.1035685420597</v>
          </cell>
        </row>
        <row r="8428">
          <cell r="AL8428">
            <v>1051.1035685420597</v>
          </cell>
        </row>
        <row r="8429">
          <cell r="AL8429">
            <v>1051.1035685420597</v>
          </cell>
        </row>
        <row r="8430">
          <cell r="AL8430">
            <v>1051.1035685420597</v>
          </cell>
        </row>
        <row r="8431">
          <cell r="AL8431">
            <v>1051.1035685420597</v>
          </cell>
        </row>
        <row r="8432">
          <cell r="AL8432">
            <v>1051.1035685420597</v>
          </cell>
        </row>
        <row r="8433">
          <cell r="AL8433">
            <v>1051.1035685420597</v>
          </cell>
        </row>
        <row r="8434">
          <cell r="AL8434">
            <v>1051.1035685420597</v>
          </cell>
        </row>
        <row r="8435">
          <cell r="AL8435">
            <v>1051.1035685420597</v>
          </cell>
        </row>
        <row r="8436">
          <cell r="AL8436">
            <v>1038.8801334610405</v>
          </cell>
        </row>
        <row r="8437">
          <cell r="AL8437">
            <v>1038.8801334610405</v>
          </cell>
        </row>
        <row r="8438">
          <cell r="AL8438">
            <v>1038.8801334610405</v>
          </cell>
        </row>
        <row r="8439">
          <cell r="AL8439">
            <v>1038.8801334610405</v>
          </cell>
        </row>
        <row r="8440">
          <cell r="AL8440">
            <v>1038.8801334610405</v>
          </cell>
        </row>
        <row r="8441">
          <cell r="AL8441">
            <v>1038.8801334610405</v>
          </cell>
        </row>
        <row r="8442">
          <cell r="AL8442">
            <v>1038.8801334610405</v>
          </cell>
        </row>
        <row r="8443">
          <cell r="AL8443">
            <v>1038.8801334610405</v>
          </cell>
        </row>
        <row r="8444">
          <cell r="AL8444">
            <v>1038.8801334610405</v>
          </cell>
        </row>
        <row r="8445">
          <cell r="AL8445">
            <v>1038.8801334610405</v>
          </cell>
        </row>
        <row r="8446">
          <cell r="AL8446">
            <v>1038.8801334610405</v>
          </cell>
        </row>
        <row r="8447">
          <cell r="AL8447">
            <v>1038.8801334610405</v>
          </cell>
        </row>
        <row r="8448">
          <cell r="AL8448">
            <v>1038.8801334610405</v>
          </cell>
        </row>
        <row r="8449">
          <cell r="AL8449">
            <v>1038.8801334610405</v>
          </cell>
        </row>
        <row r="8450">
          <cell r="AL8450">
            <v>1038.8801334610405</v>
          </cell>
        </row>
        <row r="8451">
          <cell r="AL8451">
            <v>1038.8801334610405</v>
          </cell>
        </row>
        <row r="8452">
          <cell r="AL8452">
            <v>1038.8801334610405</v>
          </cell>
        </row>
        <row r="8453">
          <cell r="AL8453">
            <v>1038.8801334610405</v>
          </cell>
        </row>
        <row r="8454">
          <cell r="AL8454">
            <v>1038.8801334610405</v>
          </cell>
        </row>
        <row r="8455">
          <cell r="AL8455">
            <v>1038.8801334610405</v>
          </cell>
        </row>
        <row r="8456">
          <cell r="AL8456">
            <v>1038.8801334610405</v>
          </cell>
        </row>
        <row r="8457">
          <cell r="AL8457">
            <v>1038.8801334610405</v>
          </cell>
        </row>
        <row r="8458">
          <cell r="AL8458">
            <v>1038.8801334610405</v>
          </cell>
        </row>
        <row r="8459">
          <cell r="AL8459">
            <v>1038.8801334610405</v>
          </cell>
        </row>
        <row r="8460">
          <cell r="AL8460">
            <v>1038.8801334610405</v>
          </cell>
        </row>
        <row r="8461">
          <cell r="AL8461">
            <v>1038.8801334610405</v>
          </cell>
        </row>
        <row r="8462">
          <cell r="AL8462">
            <v>1038.8801334610405</v>
          </cell>
        </row>
        <row r="8463">
          <cell r="AL8463">
            <v>1038.8801334610405</v>
          </cell>
        </row>
        <row r="8464">
          <cell r="AL8464">
            <v>1038.8801334610405</v>
          </cell>
        </row>
        <row r="8465">
          <cell r="AL8465">
            <v>1038.8801334610405</v>
          </cell>
        </row>
        <row r="8466">
          <cell r="AL8466">
            <v>2222.9235449757516</v>
          </cell>
        </row>
        <row r="8467">
          <cell r="AL8467">
            <v>965.81115486561566</v>
          </cell>
        </row>
        <row r="8468">
          <cell r="AL8468">
            <v>280.85139662623749</v>
          </cell>
        </row>
        <row r="8469">
          <cell r="AL8469">
            <v>280.85139662623749</v>
          </cell>
        </row>
        <row r="8470">
          <cell r="AL8470">
            <v>280.85139662623749</v>
          </cell>
        </row>
        <row r="8471">
          <cell r="AL8471">
            <v>280.85139662623749</v>
          </cell>
        </row>
        <row r="8472">
          <cell r="AL8472">
            <v>280.85139662623749</v>
          </cell>
        </row>
        <row r="8473">
          <cell r="AL8473">
            <v>280.85139662623749</v>
          </cell>
        </row>
        <row r="8474">
          <cell r="AL8474">
            <v>2024.2168277632641</v>
          </cell>
        </row>
        <row r="8475">
          <cell r="AL8475">
            <v>538.9656061671285</v>
          </cell>
        </row>
        <row r="8476">
          <cell r="AL8476">
            <v>672.68838811882563</v>
          </cell>
        </row>
        <row r="8477">
          <cell r="AL8477">
            <v>1892.7469926696372</v>
          </cell>
        </row>
        <row r="8478">
          <cell r="AL8478">
            <v>947.88345008012107</v>
          </cell>
        </row>
        <row r="8479">
          <cell r="AL8479">
            <v>947.88345008012107</v>
          </cell>
        </row>
        <row r="8480">
          <cell r="AL8480">
            <v>947.88345008012107</v>
          </cell>
        </row>
        <row r="8481">
          <cell r="AL8481">
            <v>947.88345008012107</v>
          </cell>
        </row>
        <row r="8482">
          <cell r="AL8482">
            <v>947.88345008012107</v>
          </cell>
        </row>
        <row r="8483">
          <cell r="AL8483">
            <v>947.88345008012107</v>
          </cell>
        </row>
        <row r="8484">
          <cell r="AL8484">
            <v>947.88345008012107</v>
          </cell>
        </row>
        <row r="8485">
          <cell r="AL8485">
            <v>947.88345008012107</v>
          </cell>
        </row>
        <row r="8486">
          <cell r="AL8486">
            <v>947.88345008012107</v>
          </cell>
        </row>
        <row r="8487">
          <cell r="AL8487">
            <v>947.88345008012107</v>
          </cell>
        </row>
        <row r="8488">
          <cell r="AL8488">
            <v>947.88345008012107</v>
          </cell>
        </row>
        <row r="8489">
          <cell r="AL8489">
            <v>947.88345008012107</v>
          </cell>
        </row>
        <row r="8490">
          <cell r="AL8490">
            <v>947.88345008012107</v>
          </cell>
        </row>
        <row r="8491">
          <cell r="AL8491">
            <v>947.88345008012107</v>
          </cell>
        </row>
        <row r="8492">
          <cell r="AL8492">
            <v>947.88345008012107</v>
          </cell>
        </row>
        <row r="8493">
          <cell r="AL8493">
            <v>947.88345008012107</v>
          </cell>
        </row>
        <row r="8494">
          <cell r="AL8494">
            <v>947.88345008012107</v>
          </cell>
        </row>
        <row r="8495">
          <cell r="AL8495">
            <v>947.88345008012107</v>
          </cell>
        </row>
        <row r="8496">
          <cell r="AL8496">
            <v>947.88345008012107</v>
          </cell>
        </row>
        <row r="8497">
          <cell r="AL8497">
            <v>947.88345008012107</v>
          </cell>
        </row>
        <row r="8498">
          <cell r="AL8498">
            <v>947.88345008012107</v>
          </cell>
        </row>
        <row r="8499">
          <cell r="AL8499">
            <v>947.88345008012107</v>
          </cell>
        </row>
        <row r="8500">
          <cell r="AL8500">
            <v>947.88345008012107</v>
          </cell>
        </row>
        <row r="8501">
          <cell r="AL8501">
            <v>947.88345008012107</v>
          </cell>
        </row>
        <row r="8502">
          <cell r="AL8502">
            <v>947.88345008012107</v>
          </cell>
        </row>
        <row r="8503">
          <cell r="AL8503">
            <v>947.88345008012107</v>
          </cell>
        </row>
        <row r="8504">
          <cell r="AL8504">
            <v>947.88345008012107</v>
          </cell>
        </row>
        <row r="8505">
          <cell r="AL8505">
            <v>947.88345008012107</v>
          </cell>
        </row>
        <row r="8506">
          <cell r="AL8506">
            <v>947.88345008012107</v>
          </cell>
        </row>
        <row r="8507">
          <cell r="AL8507">
            <v>947.88345008012107</v>
          </cell>
        </row>
        <row r="8508">
          <cell r="AL8508">
            <v>947.88345008012107</v>
          </cell>
        </row>
        <row r="8509">
          <cell r="AL8509">
            <v>947.88345008012107</v>
          </cell>
        </row>
        <row r="8510">
          <cell r="AL8510">
            <v>947.88345008012107</v>
          </cell>
        </row>
        <row r="8511">
          <cell r="AL8511">
            <v>947.88345008012107</v>
          </cell>
        </row>
        <row r="8512">
          <cell r="AL8512">
            <v>947.88345008012107</v>
          </cell>
        </row>
        <row r="8513">
          <cell r="AL8513">
            <v>947.88345008012107</v>
          </cell>
        </row>
        <row r="8514">
          <cell r="AL8514">
            <v>947.88345008012107</v>
          </cell>
        </row>
        <row r="8515">
          <cell r="AL8515">
            <v>947.88345008012107</v>
          </cell>
        </row>
        <row r="8516">
          <cell r="AL8516">
            <v>947.88345008012107</v>
          </cell>
        </row>
        <row r="8517">
          <cell r="AL8517">
            <v>947.88345008012107</v>
          </cell>
        </row>
        <row r="8518">
          <cell r="AL8518">
            <v>947.88345008012107</v>
          </cell>
        </row>
        <row r="8519">
          <cell r="AL8519">
            <v>947.88345008012107</v>
          </cell>
        </row>
        <row r="8520">
          <cell r="AL8520">
            <v>947.88345008012107</v>
          </cell>
        </row>
        <row r="8521">
          <cell r="AL8521">
            <v>947.88345008012107</v>
          </cell>
        </row>
        <row r="8522">
          <cell r="AL8522">
            <v>947.88345008012107</v>
          </cell>
        </row>
        <row r="8523">
          <cell r="AL8523">
            <v>947.88345008012107</v>
          </cell>
        </row>
        <row r="8524">
          <cell r="AL8524">
            <v>947.88345008012107</v>
          </cell>
        </row>
        <row r="8525">
          <cell r="AL8525">
            <v>947.88345008012107</v>
          </cell>
        </row>
        <row r="8526">
          <cell r="AL8526">
            <v>947.88345008012107</v>
          </cell>
        </row>
        <row r="8527">
          <cell r="AL8527">
            <v>947.88345008012107</v>
          </cell>
        </row>
        <row r="8528">
          <cell r="AL8528">
            <v>947.88345008012107</v>
          </cell>
        </row>
        <row r="8529">
          <cell r="AL8529">
            <v>947.88345008012107</v>
          </cell>
        </row>
        <row r="8530">
          <cell r="AL8530">
            <v>947.88345008012107</v>
          </cell>
        </row>
        <row r="8531">
          <cell r="AL8531">
            <v>947.88345008012107</v>
          </cell>
        </row>
        <row r="8532">
          <cell r="AL8532">
            <v>947.88345008012107</v>
          </cell>
        </row>
        <row r="8533">
          <cell r="AL8533">
            <v>947.88345008012107</v>
          </cell>
        </row>
        <row r="8534">
          <cell r="AL8534">
            <v>947.88345008012107</v>
          </cell>
        </row>
        <row r="8535">
          <cell r="AL8535">
            <v>947.88345008012107</v>
          </cell>
        </row>
        <row r="8536">
          <cell r="AL8536">
            <v>947.88345008012107</v>
          </cell>
        </row>
        <row r="8537">
          <cell r="AL8537">
            <v>947.88345008012107</v>
          </cell>
        </row>
        <row r="8538">
          <cell r="AL8538">
            <v>947.88345008012107</v>
          </cell>
        </row>
        <row r="8539">
          <cell r="AL8539">
            <v>947.88345008012107</v>
          </cell>
        </row>
        <row r="8540">
          <cell r="AL8540">
            <v>947.88345008012107</v>
          </cell>
        </row>
        <row r="8541">
          <cell r="AL8541">
            <v>947.88345008012107</v>
          </cell>
        </row>
        <row r="8542">
          <cell r="AL8542">
            <v>947.88345008012107</v>
          </cell>
        </row>
        <row r="8543">
          <cell r="AL8543">
            <v>947.88345008012107</v>
          </cell>
        </row>
        <row r="8544">
          <cell r="AL8544">
            <v>947.88345008012107</v>
          </cell>
        </row>
        <row r="8545">
          <cell r="AL8545">
            <v>947.88345008012107</v>
          </cell>
        </row>
        <row r="8546">
          <cell r="AL8546">
            <v>947.88345008012107</v>
          </cell>
        </row>
        <row r="8547">
          <cell r="AL8547">
            <v>947.88345008012107</v>
          </cell>
        </row>
        <row r="8548">
          <cell r="AL8548">
            <v>947.88345008012107</v>
          </cell>
        </row>
        <row r="8549">
          <cell r="AL8549">
            <v>947.88345008012107</v>
          </cell>
        </row>
        <row r="8550">
          <cell r="AL8550">
            <v>947.88345008012107</v>
          </cell>
        </row>
        <row r="8551">
          <cell r="AL8551">
            <v>947.88345008012107</v>
          </cell>
        </row>
        <row r="8552">
          <cell r="AL8552">
            <v>947.88345008012107</v>
          </cell>
        </row>
        <row r="8553">
          <cell r="AL8553">
            <v>947.88345008012107</v>
          </cell>
        </row>
        <row r="8554">
          <cell r="AL8554">
            <v>947.88345008012107</v>
          </cell>
        </row>
        <row r="8555">
          <cell r="AL8555">
            <v>947.88345008012107</v>
          </cell>
        </row>
        <row r="8556">
          <cell r="AL8556">
            <v>947.88345008012107</v>
          </cell>
        </row>
        <row r="8557">
          <cell r="AL8557">
            <v>947.88345008012107</v>
          </cell>
        </row>
        <row r="8558">
          <cell r="AL8558">
            <v>947.88345008012107</v>
          </cell>
        </row>
        <row r="8559">
          <cell r="AL8559">
            <v>947.88345008012107</v>
          </cell>
        </row>
        <row r="8560">
          <cell r="AL8560">
            <v>947.88345008012107</v>
          </cell>
        </row>
        <row r="8561">
          <cell r="AL8561">
            <v>947.88345008012107</v>
          </cell>
        </row>
        <row r="8562">
          <cell r="AL8562">
            <v>947.88345008012107</v>
          </cell>
        </row>
        <row r="8563">
          <cell r="AL8563">
            <v>947.88345008012107</v>
          </cell>
        </row>
        <row r="8564">
          <cell r="AL8564">
            <v>947.88345008012107</v>
          </cell>
        </row>
        <row r="8565">
          <cell r="AL8565">
            <v>947.88345008012107</v>
          </cell>
        </row>
        <row r="8566">
          <cell r="AL8566">
            <v>947.88345008012107</v>
          </cell>
        </row>
        <row r="8567">
          <cell r="AL8567">
            <v>947.88345008012107</v>
          </cell>
        </row>
        <row r="8568">
          <cell r="AL8568">
            <v>947.88345008012107</v>
          </cell>
        </row>
        <row r="8569">
          <cell r="AL8569">
            <v>947.88345008012107</v>
          </cell>
        </row>
        <row r="8570">
          <cell r="AL8570">
            <v>947.88345008012107</v>
          </cell>
        </row>
        <row r="8571">
          <cell r="AL8571">
            <v>947.88345008012107</v>
          </cell>
        </row>
        <row r="8572">
          <cell r="AL8572">
            <v>947.88345008012107</v>
          </cell>
        </row>
        <row r="8573">
          <cell r="AL8573">
            <v>947.88345008012107</v>
          </cell>
        </row>
        <row r="8574">
          <cell r="AL8574">
            <v>947.88345008012107</v>
          </cell>
        </row>
        <row r="8575">
          <cell r="AL8575">
            <v>947.88345008012107</v>
          </cell>
        </row>
        <row r="8576">
          <cell r="AL8576">
            <v>947.88345008012107</v>
          </cell>
        </row>
        <row r="8577">
          <cell r="AL8577">
            <v>947.88345008012107</v>
          </cell>
        </row>
        <row r="8578">
          <cell r="AL8578">
            <v>342.68759762433382</v>
          </cell>
        </row>
        <row r="8579">
          <cell r="AL8579">
            <v>342.68759762433382</v>
          </cell>
        </row>
        <row r="8580">
          <cell r="AL8580">
            <v>342.68759762433382</v>
          </cell>
        </row>
        <row r="8581">
          <cell r="AL8581">
            <v>342.68759762433382</v>
          </cell>
        </row>
        <row r="8582">
          <cell r="AL8582">
            <v>342.68759762433382</v>
          </cell>
        </row>
        <row r="8583">
          <cell r="AL8583">
            <v>342.68759762433382</v>
          </cell>
        </row>
        <row r="8584">
          <cell r="AL8584">
            <v>342.68759762433382</v>
          </cell>
        </row>
        <row r="8585">
          <cell r="AL8585">
            <v>342.68759762433382</v>
          </cell>
        </row>
        <row r="8586">
          <cell r="AL8586">
            <v>342.68759762433382</v>
          </cell>
        </row>
        <row r="8587">
          <cell r="AL8587">
            <v>342.68759762433382</v>
          </cell>
        </row>
        <row r="8588">
          <cell r="AL8588">
            <v>342.68759762433382</v>
          </cell>
        </row>
        <row r="8589">
          <cell r="AL8589">
            <v>342.68759762433382</v>
          </cell>
        </row>
        <row r="8590">
          <cell r="AL8590">
            <v>342.68759762433382</v>
          </cell>
        </row>
        <row r="8591">
          <cell r="AL8591">
            <v>342.68759762433382</v>
          </cell>
        </row>
        <row r="8592">
          <cell r="AL8592">
            <v>342.68759762433382</v>
          </cell>
        </row>
        <row r="8593">
          <cell r="AL8593">
            <v>20969.146730926022</v>
          </cell>
        </row>
        <row r="8594">
          <cell r="AL8594">
            <v>1341.7440746546401</v>
          </cell>
        </row>
        <row r="8595">
          <cell r="AL8595">
            <v>2905.0971992343002</v>
          </cell>
        </row>
        <row r="8596">
          <cell r="AL8596">
            <v>1568.62464531714</v>
          </cell>
        </row>
        <row r="8597">
          <cell r="AL8597">
            <v>7567.8677725089001</v>
          </cell>
        </row>
        <row r="8598">
          <cell r="AL8598">
            <v>2387.7305831426997</v>
          </cell>
        </row>
        <row r="8599">
          <cell r="AL8599">
            <v>1080.8827131304802</v>
          </cell>
        </row>
        <row r="8600">
          <cell r="AL8600">
            <v>1701.6595204555201</v>
          </cell>
        </row>
        <row r="8601">
          <cell r="AL8601">
            <v>983.13861754001994</v>
          </cell>
        </row>
        <row r="8602">
          <cell r="AL8602">
            <v>983.13861754001994</v>
          </cell>
        </row>
        <row r="8603">
          <cell r="AL8603">
            <v>983.13861754001994</v>
          </cell>
        </row>
        <row r="8604">
          <cell r="AL8604">
            <v>965.51049999999998</v>
          </cell>
        </row>
        <row r="8605">
          <cell r="AL8605">
            <v>965.51049999999998</v>
          </cell>
        </row>
        <row r="8606">
          <cell r="AL8606">
            <v>1050.807</v>
          </cell>
        </row>
        <row r="8607">
          <cell r="AL8607">
            <v>1050.807</v>
          </cell>
        </row>
        <row r="8608">
          <cell r="AL8608">
            <v>1050.807</v>
          </cell>
        </row>
        <row r="8609">
          <cell r="AL8609">
            <v>1050.807</v>
          </cell>
        </row>
        <row r="8610">
          <cell r="AL8610">
            <v>1050.807</v>
          </cell>
        </row>
        <row r="8611">
          <cell r="AL8611">
            <v>1050.807</v>
          </cell>
        </row>
        <row r="8612">
          <cell r="AL8612">
            <v>1050.807</v>
          </cell>
        </row>
        <row r="8613">
          <cell r="AL8613">
            <v>1050.807</v>
          </cell>
        </row>
        <row r="8614">
          <cell r="AL8614">
            <v>1050.807</v>
          </cell>
        </row>
        <row r="8615">
          <cell r="AL8615">
            <v>1050.807</v>
          </cell>
        </row>
        <row r="8616">
          <cell r="AL8616">
            <v>299.44450000000001</v>
          </cell>
        </row>
        <row r="8617">
          <cell r="AL8617">
            <v>299.44450000000001</v>
          </cell>
        </row>
        <row r="8618">
          <cell r="AL8618">
            <v>299.44450000000001</v>
          </cell>
        </row>
        <row r="8619">
          <cell r="AL8619">
            <v>299.44450000000001</v>
          </cell>
        </row>
        <row r="8620">
          <cell r="AL8620">
            <v>299.44450000000001</v>
          </cell>
        </row>
        <row r="8621">
          <cell r="AL8621">
            <v>299.44450000000001</v>
          </cell>
        </row>
        <row r="8622">
          <cell r="AL8622">
            <v>299.44450000000001</v>
          </cell>
        </row>
        <row r="8623">
          <cell r="AL8623">
            <v>299.44450000000001</v>
          </cell>
        </row>
        <row r="8624">
          <cell r="AL8624">
            <v>299.44450000000001</v>
          </cell>
        </row>
        <row r="8625">
          <cell r="AL8625">
            <v>299.44450000000001</v>
          </cell>
        </row>
        <row r="8626">
          <cell r="AL8626">
            <v>1147.4960000000001</v>
          </cell>
        </row>
        <row r="8627">
          <cell r="AL8627">
            <v>1778.8885000000002</v>
          </cell>
        </row>
        <row r="8628">
          <cell r="AL8628">
            <v>4609.0025000000005</v>
          </cell>
        </row>
        <row r="8629">
          <cell r="AL8629">
            <v>973.89600000000007</v>
          </cell>
        </row>
        <row r="8630">
          <cell r="AL8630">
            <v>973.89600000000007</v>
          </cell>
        </row>
        <row r="8631">
          <cell r="AL8631">
            <v>973.89600000000007</v>
          </cell>
        </row>
        <row r="8632">
          <cell r="AL8632">
            <v>973.89600000000007</v>
          </cell>
        </row>
        <row r="8633">
          <cell r="AL8633">
            <v>973.89600000000007</v>
          </cell>
        </row>
        <row r="8634">
          <cell r="AL8634">
            <v>159.37997128568477</v>
          </cell>
        </row>
        <row r="8635">
          <cell r="AL8635">
            <v>383.21135281584816</v>
          </cell>
        </row>
        <row r="8636">
          <cell r="AL8636">
            <v>247.14775256880802</v>
          </cell>
        </row>
        <row r="8637">
          <cell r="AL8637">
            <v>38.224565546863509</v>
          </cell>
        </row>
        <row r="8638">
          <cell r="AL8638">
            <v>199.49649516392373</v>
          </cell>
        </row>
        <row r="8639">
          <cell r="AL8639">
            <v>91.479688948543185</v>
          </cell>
        </row>
        <row r="8640">
          <cell r="AL8640">
            <v>957.7347253678754</v>
          </cell>
        </row>
        <row r="8641">
          <cell r="AL8641">
            <v>561.98615270976995</v>
          </cell>
        </row>
        <row r="8642">
          <cell r="AL8642">
            <v>362.96128800004243</v>
          </cell>
        </row>
        <row r="8643">
          <cell r="AL8643">
            <v>416.82851233324317</v>
          </cell>
        </row>
        <row r="8644">
          <cell r="AL8644">
            <v>416.82851233324317</v>
          </cell>
        </row>
        <row r="8645">
          <cell r="AL8645">
            <v>416.82851233324317</v>
          </cell>
        </row>
        <row r="8646">
          <cell r="AL8646">
            <v>416.82851233324317</v>
          </cell>
        </row>
        <row r="8647">
          <cell r="AL8647">
            <v>348.90239596172341</v>
          </cell>
        </row>
        <row r="8648">
          <cell r="AL8648">
            <v>676.74164901299025</v>
          </cell>
        </row>
        <row r="8649">
          <cell r="AL8649">
            <v>723.57102894469085</v>
          </cell>
        </row>
        <row r="8650">
          <cell r="AL8650">
            <v>924.94744070981233</v>
          </cell>
        </row>
        <row r="8651">
          <cell r="AL8651">
            <v>924.94744070981233</v>
          </cell>
        </row>
        <row r="8652">
          <cell r="AL8652">
            <v>924.94744070981233</v>
          </cell>
        </row>
        <row r="8653">
          <cell r="AL8653">
            <v>924.94744070981233</v>
          </cell>
        </row>
        <row r="8654">
          <cell r="AL8654">
            <v>426.16751349609308</v>
          </cell>
        </row>
        <row r="8655">
          <cell r="AL8655">
            <v>426.16751349609308</v>
          </cell>
        </row>
        <row r="8656">
          <cell r="AL8656">
            <v>416.82851233324317</v>
          </cell>
        </row>
        <row r="8657">
          <cell r="AL8657">
            <v>416.82851233324317</v>
          </cell>
        </row>
        <row r="8658">
          <cell r="AL8658">
            <v>416.82851233324317</v>
          </cell>
        </row>
        <row r="8659">
          <cell r="AL8659">
            <v>416.82851233324317</v>
          </cell>
        </row>
        <row r="8660">
          <cell r="AL8660">
            <v>184.99956620077131</v>
          </cell>
        </row>
        <row r="8661">
          <cell r="AL8661">
            <v>288.03092075638517</v>
          </cell>
        </row>
        <row r="8662">
          <cell r="AL8662">
            <v>288.03092075638517</v>
          </cell>
        </row>
        <row r="8663">
          <cell r="AL8663">
            <v>288.03092075638517</v>
          </cell>
        </row>
        <row r="8664">
          <cell r="AL8664">
            <v>288.03092075638517</v>
          </cell>
        </row>
        <row r="8665">
          <cell r="AL8665">
            <v>288.03092075638517</v>
          </cell>
        </row>
        <row r="8666">
          <cell r="AL8666">
            <v>288.03092075638517</v>
          </cell>
        </row>
        <row r="8667">
          <cell r="AL8667">
            <v>288.03092075638517</v>
          </cell>
        </row>
        <row r="8668">
          <cell r="AL8668">
            <v>391.04547854731766</v>
          </cell>
        </row>
        <row r="8669">
          <cell r="AL8669">
            <v>135.56668774345607</v>
          </cell>
        </row>
        <row r="8670">
          <cell r="AL8670">
            <v>135.56668774345607</v>
          </cell>
        </row>
        <row r="8671">
          <cell r="AL8671">
            <v>135.56668774345607</v>
          </cell>
        </row>
        <row r="8672">
          <cell r="AL8672">
            <v>135.56668774345607</v>
          </cell>
        </row>
        <row r="8673">
          <cell r="AL8673">
            <v>91.286989488866055</v>
          </cell>
        </row>
        <row r="8674">
          <cell r="AL8674">
            <v>730.48198407863583</v>
          </cell>
        </row>
        <row r="8675">
          <cell r="AL8675">
            <v>190.32945261056</v>
          </cell>
        </row>
        <row r="8676">
          <cell r="AL8676">
            <v>6563.8000888223996</v>
          </cell>
        </row>
        <row r="8677">
          <cell r="AL8677">
            <v>233.180042696051</v>
          </cell>
        </row>
        <row r="8678">
          <cell r="AL8678">
            <v>26.754358892244831</v>
          </cell>
        </row>
        <row r="8679">
          <cell r="AL8679">
            <v>55.099107937200571</v>
          </cell>
        </row>
        <row r="8680">
          <cell r="AL8680">
            <v>33.046606160701387</v>
          </cell>
        </row>
        <row r="8681">
          <cell r="AL8681">
            <v>336.57710873184004</v>
          </cell>
        </row>
        <row r="8682">
          <cell r="AL8682">
            <v>234.16266812069813</v>
          </cell>
        </row>
        <row r="8683">
          <cell r="AL8683">
            <v>16.441718559958943</v>
          </cell>
        </row>
        <row r="8684">
          <cell r="AL8684">
            <v>83.790449104397183</v>
          </cell>
        </row>
        <row r="8685">
          <cell r="AL8685">
            <v>655.87916758911058</v>
          </cell>
        </row>
        <row r="8686">
          <cell r="AL8686">
            <v>398.35615686913167</v>
          </cell>
        </row>
        <row r="8687">
          <cell r="AL8687">
            <v>106.91111650601098</v>
          </cell>
        </row>
        <row r="8688">
          <cell r="AL8688">
            <v>1273.6819354421841</v>
          </cell>
        </row>
        <row r="8689">
          <cell r="AL8689">
            <v>1800.7916084980495</v>
          </cell>
        </row>
        <row r="8690">
          <cell r="AL8690">
            <v>414.606135270957</v>
          </cell>
        </row>
        <row r="8691">
          <cell r="AL8691">
            <v>307.37545183472326</v>
          </cell>
        </row>
        <row r="8692">
          <cell r="AL8692">
            <v>103.82729562936174</v>
          </cell>
        </row>
        <row r="8693">
          <cell r="AL8693">
            <v>144.98751624204806</v>
          </cell>
        </row>
        <row r="8694">
          <cell r="AL8694">
            <v>1049.06419275096</v>
          </cell>
        </row>
        <row r="8695">
          <cell r="AL8695">
            <v>209.81915174868001</v>
          </cell>
        </row>
        <row r="8696">
          <cell r="AL8696">
            <v>32.276227269899998</v>
          </cell>
        </row>
        <row r="8697">
          <cell r="AL8697">
            <v>36.316674302220001</v>
          </cell>
        </row>
        <row r="8698">
          <cell r="AL8698">
            <v>20.17066916916</v>
          </cell>
        </row>
        <row r="8699">
          <cell r="AL8699">
            <v>439.79318967029997</v>
          </cell>
        </row>
        <row r="8700">
          <cell r="AL8700">
            <v>48.422232402959999</v>
          </cell>
        </row>
        <row r="8701">
          <cell r="AL8701">
            <v>209.81915174868001</v>
          </cell>
        </row>
        <row r="8702">
          <cell r="AL8702">
            <v>88.763570741280006</v>
          </cell>
        </row>
        <row r="8703">
          <cell r="AL8703">
            <v>1113.63243028698</v>
          </cell>
        </row>
        <row r="8704">
          <cell r="AL8704">
            <v>161.39691934572002</v>
          </cell>
        </row>
        <row r="8705">
          <cell r="AL8705">
            <v>1500.9629405220001</v>
          </cell>
        </row>
        <row r="8706">
          <cell r="AL8706">
            <v>141.85599999999999</v>
          </cell>
        </row>
        <row r="8707">
          <cell r="AL8707">
            <v>1092.0060000000001</v>
          </cell>
        </row>
        <row r="8708">
          <cell r="AL8708">
            <v>291.05900000000003</v>
          </cell>
        </row>
        <row r="8709">
          <cell r="AL8709">
            <v>533.89485080090049</v>
          </cell>
        </row>
        <row r="8710">
          <cell r="AL8710">
            <v>85708.044936671096</v>
          </cell>
        </row>
        <row r="8711">
          <cell r="AL8711">
            <v>5311.5507904957303</v>
          </cell>
        </row>
        <row r="8712">
          <cell r="AL8712">
            <v>1720.2880175912201</v>
          </cell>
        </row>
        <row r="8713">
          <cell r="AL8713">
            <v>939.48158078453127</v>
          </cell>
        </row>
        <row r="8714">
          <cell r="AL8714">
            <v>493.0952255826835</v>
          </cell>
        </row>
        <row r="8715">
          <cell r="AL8715">
            <v>4532.0623603549839</v>
          </cell>
        </row>
        <row r="8716">
          <cell r="AL8716">
            <v>1292.5303405137772</v>
          </cell>
        </row>
        <row r="8717">
          <cell r="AL8717">
            <v>2019.7953084551032</v>
          </cell>
        </row>
        <row r="8718">
          <cell r="AL8718">
            <v>5294.4090824799996</v>
          </cell>
        </row>
        <row r="8719">
          <cell r="AL8719">
            <v>1401.1184085128002</v>
          </cell>
        </row>
        <row r="8720">
          <cell r="AL8720">
            <v>16259.356007567359</v>
          </cell>
        </row>
        <row r="8721">
          <cell r="AL8721">
            <v>1060.1806692851201</v>
          </cell>
        </row>
        <row r="8722">
          <cell r="AL8722">
            <v>322.0204536928</v>
          </cell>
        </row>
        <row r="8723">
          <cell r="AL8723">
            <v>2594.1574925721602</v>
          </cell>
        </row>
        <row r="8724">
          <cell r="AL8724">
            <v>7755.6816780007703</v>
          </cell>
        </row>
        <row r="8725">
          <cell r="AL8725">
            <v>8998.1071069690806</v>
          </cell>
        </row>
        <row r="8726">
          <cell r="AL8726">
            <v>12748.352187791941</v>
          </cell>
        </row>
        <row r="8727">
          <cell r="AL8727">
            <v>143363.15738377447</v>
          </cell>
        </row>
        <row r="8728">
          <cell r="AL8728">
            <v>22842.919825160643</v>
          </cell>
        </row>
        <row r="8729">
          <cell r="AL8729">
            <v>1114.53206107152</v>
          </cell>
        </row>
        <row r="8730">
          <cell r="AL8730">
            <v>1880.6386975903199</v>
          </cell>
        </row>
        <row r="8731">
          <cell r="AL8731">
            <v>3103.30006576506</v>
          </cell>
        </row>
        <row r="8732">
          <cell r="AL8732">
            <v>1296.8730164011802</v>
          </cell>
        </row>
        <row r="8733">
          <cell r="AL8733">
            <v>3450.9047745143398</v>
          </cell>
        </row>
        <row r="8734">
          <cell r="AL8734">
            <v>6946.4280793426205</v>
          </cell>
        </row>
        <row r="8735">
          <cell r="AL8735">
            <v>1656.9462921642601</v>
          </cell>
        </row>
        <row r="8736">
          <cell r="AL8736">
            <v>754.12423423250141</v>
          </cell>
        </row>
        <row r="8737">
          <cell r="AL8737">
            <v>537.89137897270041</v>
          </cell>
        </row>
        <row r="8738">
          <cell r="AL8738">
            <v>199.044609152048</v>
          </cell>
        </row>
        <row r="8739">
          <cell r="AL8739">
            <v>1985.1669122993546</v>
          </cell>
        </row>
        <row r="8740">
          <cell r="AL8740">
            <v>122.6431543129883</v>
          </cell>
        </row>
        <row r="8741">
          <cell r="AL8741">
            <v>122.6431543129883</v>
          </cell>
        </row>
        <row r="8742">
          <cell r="AL8742">
            <v>122.6431543129883</v>
          </cell>
        </row>
        <row r="8743">
          <cell r="AL8743">
            <v>122.6431543129883</v>
          </cell>
        </row>
        <row r="8744">
          <cell r="AL8744">
            <v>182.96266504325041</v>
          </cell>
        </row>
        <row r="8745">
          <cell r="AL8745">
            <v>182.96266504325041</v>
          </cell>
        </row>
        <row r="8746">
          <cell r="AL8746">
            <v>142.97777057213665</v>
          </cell>
        </row>
        <row r="8747">
          <cell r="AL8747">
            <v>142.97777057213665</v>
          </cell>
        </row>
        <row r="8748">
          <cell r="AL8748">
            <v>70.470525096808089</v>
          </cell>
        </row>
        <row r="8749">
          <cell r="AL8749">
            <v>70.470525096808089</v>
          </cell>
        </row>
        <row r="8750">
          <cell r="AL8750">
            <v>70.470525096808089</v>
          </cell>
        </row>
        <row r="8751">
          <cell r="AL8751">
            <v>70.470525096808089</v>
          </cell>
        </row>
        <row r="8752">
          <cell r="AL8752">
            <v>711.51604391385331</v>
          </cell>
        </row>
        <row r="8753">
          <cell r="AL8753">
            <v>59.276709896459614</v>
          </cell>
        </row>
        <row r="8754">
          <cell r="AL8754">
            <v>61305.458656080365</v>
          </cell>
        </row>
        <row r="8755">
          <cell r="AL8755">
            <v>1208.9438556162224</v>
          </cell>
        </row>
        <row r="8756">
          <cell r="AL8756">
            <v>388619.66308703896</v>
          </cell>
        </row>
        <row r="8757">
          <cell r="AL8757">
            <v>40821.873973188056</v>
          </cell>
        </row>
        <row r="8758">
          <cell r="AL8758">
            <v>8299.250401905445</v>
          </cell>
        </row>
        <row r="8759">
          <cell r="AL8759">
            <v>38.172011148769741</v>
          </cell>
        </row>
        <row r="8760">
          <cell r="AL8760">
            <v>174.09520275193836</v>
          </cell>
        </row>
        <row r="8761">
          <cell r="AL8761">
            <v>167.73612058259306</v>
          </cell>
        </row>
        <row r="8762">
          <cell r="AL8762">
            <v>167.73612058259306</v>
          </cell>
        </row>
        <row r="8763">
          <cell r="AL8763">
            <v>331.11022612340383</v>
          </cell>
        </row>
        <row r="8764">
          <cell r="AL8764">
            <v>716.40403668147712</v>
          </cell>
        </row>
        <row r="8765">
          <cell r="AL8765">
            <v>10201.053923857138</v>
          </cell>
        </row>
        <row r="8766">
          <cell r="AL8766">
            <v>215999.94257971572</v>
          </cell>
        </row>
        <row r="8767">
          <cell r="AL8767">
            <v>1050.3872365673401</v>
          </cell>
        </row>
        <row r="8768">
          <cell r="AL8768">
            <v>192166.83837058285</v>
          </cell>
        </row>
        <row r="8769">
          <cell r="AL8769">
            <v>860.70089571425194</v>
          </cell>
        </row>
        <row r="8770">
          <cell r="AL8770">
            <v>4519.2052464807603</v>
          </cell>
        </row>
        <row r="8771">
          <cell r="AL8771">
            <v>1674.383123267284</v>
          </cell>
        </row>
        <row r="8772">
          <cell r="AL8772">
            <v>2047.0638782828544</v>
          </cell>
        </row>
        <row r="8773">
          <cell r="AL8773">
            <v>291.2039198375399</v>
          </cell>
        </row>
        <row r="8774">
          <cell r="AL8774">
            <v>361.17134183303614</v>
          </cell>
        </row>
        <row r="8775">
          <cell r="AL8775">
            <v>966.82574359825708</v>
          </cell>
        </row>
        <row r="8776">
          <cell r="AL8776">
            <v>966.82574359825708</v>
          </cell>
        </row>
        <row r="8777">
          <cell r="AL8777">
            <v>966.82574359825708</v>
          </cell>
        </row>
        <row r="8778">
          <cell r="AL8778">
            <v>3112.3397096225876</v>
          </cell>
        </row>
        <row r="8779">
          <cell r="AL8779">
            <v>3738.2216798831587</v>
          </cell>
        </row>
        <row r="8780">
          <cell r="AL8780">
            <v>190.92430914021259</v>
          </cell>
        </row>
        <row r="8781">
          <cell r="AL8781">
            <v>42030.677656047112</v>
          </cell>
        </row>
        <row r="8782">
          <cell r="AL8782">
            <v>186772.93777613121</v>
          </cell>
        </row>
        <row r="8783">
          <cell r="AL8783">
            <v>15281.399854318184</v>
          </cell>
        </row>
        <row r="8784">
          <cell r="AL8784">
            <v>5682.7198394086117</v>
          </cell>
        </row>
        <row r="8785">
          <cell r="AL8785">
            <v>123.27977623132304</v>
          </cell>
        </row>
        <row r="8786">
          <cell r="AL8786">
            <v>665.51535437351697</v>
          </cell>
        </row>
        <row r="8787">
          <cell r="AL8787">
            <v>665.51535437351697</v>
          </cell>
        </row>
        <row r="8788">
          <cell r="AL8788">
            <v>665.51535437351697</v>
          </cell>
        </row>
        <row r="8789">
          <cell r="AL8789">
            <v>665.51535437351697</v>
          </cell>
        </row>
        <row r="8790">
          <cell r="AL8790">
            <v>665.51535437351697</v>
          </cell>
        </row>
        <row r="8791">
          <cell r="AL8791">
            <v>665.51535437351697</v>
          </cell>
        </row>
        <row r="8792">
          <cell r="AL8792">
            <v>665.51535437351697</v>
          </cell>
        </row>
        <row r="8793">
          <cell r="AL8793">
            <v>665.51535437351697</v>
          </cell>
        </row>
        <row r="8794">
          <cell r="AL8794">
            <v>665.51535437351697</v>
          </cell>
        </row>
        <row r="8795">
          <cell r="AL8795">
            <v>665.51535437351697</v>
          </cell>
        </row>
        <row r="8796">
          <cell r="AL8796">
            <v>665.51535437351697</v>
          </cell>
        </row>
        <row r="8797">
          <cell r="AL8797">
            <v>665.51535437351697</v>
          </cell>
        </row>
        <row r="8798">
          <cell r="AL8798">
            <v>665.51535437351697</v>
          </cell>
        </row>
        <row r="8799">
          <cell r="AL8799">
            <v>665.51535437351697</v>
          </cell>
        </row>
        <row r="8800">
          <cell r="AL8800">
            <v>665.51535437351697</v>
          </cell>
        </row>
        <row r="8801">
          <cell r="AL8801">
            <v>665.51535437351697</v>
          </cell>
        </row>
        <row r="8802">
          <cell r="AL8802">
            <v>665.51535437351697</v>
          </cell>
        </row>
        <row r="8803">
          <cell r="AL8803">
            <v>665.51535437351697</v>
          </cell>
        </row>
        <row r="8804">
          <cell r="AL8804">
            <v>665.51535437351697</v>
          </cell>
        </row>
        <row r="8805">
          <cell r="AL8805">
            <v>665.60107247686233</v>
          </cell>
        </row>
        <row r="8806">
          <cell r="AL8806">
            <v>940.8261817326387</v>
          </cell>
        </row>
        <row r="8807">
          <cell r="AL8807">
            <v>128.85643428603811</v>
          </cell>
        </row>
        <row r="8808">
          <cell r="AL8808">
            <v>14426.086111018762</v>
          </cell>
        </row>
        <row r="8809">
          <cell r="AL8809">
            <v>1874.7081175375515</v>
          </cell>
        </row>
        <row r="8810">
          <cell r="AL8810">
            <v>19414.641237566615</v>
          </cell>
        </row>
        <row r="8811">
          <cell r="AL8811">
            <v>13526.216239978256</v>
          </cell>
        </row>
        <row r="8812">
          <cell r="AL8812">
            <v>5666.7748908528074</v>
          </cell>
        </row>
        <row r="8813">
          <cell r="AL8813">
            <v>13526.216239978256</v>
          </cell>
        </row>
        <row r="8814">
          <cell r="AL8814">
            <v>30553.651265052074</v>
          </cell>
        </row>
        <row r="8815">
          <cell r="AL8815">
            <v>9770.5446661353108</v>
          </cell>
        </row>
        <row r="8816">
          <cell r="AL8816">
            <v>13340.362773837234</v>
          </cell>
        </row>
        <row r="8817">
          <cell r="AL8817">
            <v>956.30392871771437</v>
          </cell>
        </row>
        <row r="8818">
          <cell r="AL8818">
            <v>956.30392871771437</v>
          </cell>
        </row>
        <row r="8819">
          <cell r="AL8819">
            <v>66.280033432744105</v>
          </cell>
        </row>
        <row r="8820">
          <cell r="AL8820">
            <v>874.25266398996416</v>
          </cell>
        </row>
        <row r="8821">
          <cell r="AL8821">
            <v>874.25266398996416</v>
          </cell>
        </row>
        <row r="8822">
          <cell r="AL8822">
            <v>139.94709080991737</v>
          </cell>
        </row>
        <row r="8823">
          <cell r="AL8823">
            <v>54078.26241287811</v>
          </cell>
        </row>
        <row r="8824">
          <cell r="AL8824">
            <v>296.08381559206691</v>
          </cell>
        </row>
        <row r="8825">
          <cell r="AL8825">
            <v>296.08381559206691</v>
          </cell>
        </row>
        <row r="8826">
          <cell r="AL8826">
            <v>1233.9438655492361</v>
          </cell>
        </row>
        <row r="8827">
          <cell r="AL8827">
            <v>1233.9438655492361</v>
          </cell>
        </row>
        <row r="8828">
          <cell r="AL8828">
            <v>1233.9438655492361</v>
          </cell>
        </row>
        <row r="8829">
          <cell r="AL8829">
            <v>1233.9438655492361</v>
          </cell>
        </row>
        <row r="8830">
          <cell r="AL8830">
            <v>1233.9438655492361</v>
          </cell>
        </row>
        <row r="8831">
          <cell r="AL8831">
            <v>1233.9438655492361</v>
          </cell>
        </row>
        <row r="8832">
          <cell r="AL8832">
            <v>1233.9438655492361</v>
          </cell>
        </row>
        <row r="8833">
          <cell r="AL8833">
            <v>1233.9438655492361</v>
          </cell>
        </row>
        <row r="8834">
          <cell r="AL8834">
            <v>1233.9438655492361</v>
          </cell>
        </row>
        <row r="8835">
          <cell r="AL8835">
            <v>1233.9438655492361</v>
          </cell>
        </row>
        <row r="8836">
          <cell r="AL8836">
            <v>1233.9438655492361</v>
          </cell>
        </row>
        <row r="8837">
          <cell r="AL8837">
            <v>1233.9438655492361</v>
          </cell>
        </row>
        <row r="8838">
          <cell r="AL8838">
            <v>1233.9438655492361</v>
          </cell>
        </row>
        <row r="8839">
          <cell r="AL8839">
            <v>1233.9438655492361</v>
          </cell>
        </row>
        <row r="8840">
          <cell r="AL8840">
            <v>1233.9438655492361</v>
          </cell>
        </row>
        <row r="8841">
          <cell r="AL8841">
            <v>1233.9438655492361</v>
          </cell>
        </row>
        <row r="8842">
          <cell r="AL8842">
            <v>1233.9438655492361</v>
          </cell>
        </row>
        <row r="8843">
          <cell r="AL8843">
            <v>1233.9438655492361</v>
          </cell>
        </row>
        <row r="8844">
          <cell r="AL8844">
            <v>1233.9438655492361</v>
          </cell>
        </row>
        <row r="8845">
          <cell r="AL8845">
            <v>1233.9438655492361</v>
          </cell>
        </row>
        <row r="8846">
          <cell r="AL8846">
            <v>2228.442879617211</v>
          </cell>
        </row>
        <row r="8847">
          <cell r="AL8847">
            <v>2228.442879617211</v>
          </cell>
        </row>
        <row r="8848">
          <cell r="AL8848">
            <v>2228.442879617211</v>
          </cell>
        </row>
        <row r="8849">
          <cell r="AL8849">
            <v>2228.442879617211</v>
          </cell>
        </row>
        <row r="8850">
          <cell r="AL8850">
            <v>1848.3412999551811</v>
          </cell>
        </row>
        <row r="8851">
          <cell r="AL8851">
            <v>2311.305420060206</v>
          </cell>
        </row>
        <row r="8852">
          <cell r="AL8852">
            <v>751.93505879389909</v>
          </cell>
        </row>
        <row r="8853">
          <cell r="AL8853">
            <v>128573.81755803617</v>
          </cell>
        </row>
        <row r="8854">
          <cell r="AL8854">
            <v>855.86289868370852</v>
          </cell>
        </row>
        <row r="8855">
          <cell r="AL8855">
            <v>855.86289868370852</v>
          </cell>
        </row>
        <row r="8856">
          <cell r="AL8856">
            <v>855.86289868370852</v>
          </cell>
        </row>
        <row r="8857">
          <cell r="AL8857">
            <v>118836.57663620049</v>
          </cell>
        </row>
        <row r="8858">
          <cell r="AL8858">
            <v>36786.352767257551</v>
          </cell>
        </row>
        <row r="8859">
          <cell r="AL8859">
            <v>13290.226212025642</v>
          </cell>
        </row>
        <row r="8860">
          <cell r="AL8860">
            <v>13290.226212025642</v>
          </cell>
        </row>
        <row r="8861">
          <cell r="AL8861">
            <v>1323.5686574068718</v>
          </cell>
        </row>
        <row r="8862">
          <cell r="AL8862">
            <v>17194.718400088121</v>
          </cell>
        </row>
        <row r="8863">
          <cell r="AL8863">
            <v>17194.718400088121</v>
          </cell>
        </row>
        <row r="8864">
          <cell r="AL8864">
            <v>2603.7292218965645</v>
          </cell>
        </row>
        <row r="8865">
          <cell r="AL8865">
            <v>4860.3745675095206</v>
          </cell>
        </row>
        <row r="8866">
          <cell r="AL8866">
            <v>1912.3566874338624</v>
          </cell>
        </row>
        <row r="8867">
          <cell r="AL8867">
            <v>1912.3566874338624</v>
          </cell>
        </row>
        <row r="8868">
          <cell r="AL8868">
            <v>1912.3566874338624</v>
          </cell>
        </row>
        <row r="8869">
          <cell r="AL8869">
            <v>765.3800443946044</v>
          </cell>
        </row>
        <row r="8870">
          <cell r="AL8870">
            <v>765.3800443946044</v>
          </cell>
        </row>
        <row r="8871">
          <cell r="AL8871">
            <v>765.3800443946044</v>
          </cell>
        </row>
        <row r="8872">
          <cell r="AL8872">
            <v>765.3800443946044</v>
          </cell>
        </row>
        <row r="8873">
          <cell r="AL8873">
            <v>765.3800443946044</v>
          </cell>
        </row>
        <row r="8874">
          <cell r="AL8874">
            <v>765.3800443946044</v>
          </cell>
        </row>
        <row r="8875">
          <cell r="AL8875">
            <v>765.3800443946044</v>
          </cell>
        </row>
        <row r="8876">
          <cell r="AL8876">
            <v>765.3800443946044</v>
          </cell>
        </row>
        <row r="8877">
          <cell r="AL8877">
            <v>765.3800443946044</v>
          </cell>
        </row>
        <row r="8878">
          <cell r="AL8878">
            <v>765.3800443946044</v>
          </cell>
        </row>
        <row r="8879">
          <cell r="AL8879">
            <v>765.3800443946044</v>
          </cell>
        </row>
        <row r="8880">
          <cell r="AL8880">
            <v>765.3800443946044</v>
          </cell>
        </row>
        <row r="8881">
          <cell r="AL8881">
            <v>765.3800443946044</v>
          </cell>
        </row>
        <row r="8882">
          <cell r="AL8882">
            <v>765.3800443946044</v>
          </cell>
        </row>
        <row r="8883">
          <cell r="AL8883">
            <v>765.3800443946044</v>
          </cell>
        </row>
        <row r="8884">
          <cell r="AL8884">
            <v>765.3800443946044</v>
          </cell>
        </row>
        <row r="8885">
          <cell r="AL8885">
            <v>765.3800443946044</v>
          </cell>
        </row>
        <row r="8886">
          <cell r="AL8886">
            <v>765.3800443946044</v>
          </cell>
        </row>
        <row r="8887">
          <cell r="AL8887">
            <v>765.3800443946044</v>
          </cell>
        </row>
        <row r="8888">
          <cell r="AL8888">
            <v>765.3800443946044</v>
          </cell>
        </row>
        <row r="8889">
          <cell r="AL8889">
            <v>765.3800443946044</v>
          </cell>
        </row>
        <row r="8890">
          <cell r="AL8890">
            <v>765.3800443946044</v>
          </cell>
        </row>
        <row r="8891">
          <cell r="AL8891">
            <v>765.3800443946044</v>
          </cell>
        </row>
        <row r="8892">
          <cell r="AL8892">
            <v>765.3800443946044</v>
          </cell>
        </row>
        <row r="8893">
          <cell r="AL8893">
            <v>765.3800443946044</v>
          </cell>
        </row>
        <row r="8894">
          <cell r="AL8894">
            <v>765.3800443946044</v>
          </cell>
        </row>
        <row r="8895">
          <cell r="AL8895">
            <v>765.3800443946044</v>
          </cell>
        </row>
        <row r="8896">
          <cell r="AL8896">
            <v>765.3800443946044</v>
          </cell>
        </row>
        <row r="8897">
          <cell r="AL8897">
            <v>765.3800443946044</v>
          </cell>
        </row>
        <row r="8898">
          <cell r="AL8898">
            <v>765.3800443946044</v>
          </cell>
        </row>
        <row r="8899">
          <cell r="AL8899">
            <v>765.3800443946044</v>
          </cell>
        </row>
        <row r="8900">
          <cell r="AL8900">
            <v>765.3800443946044</v>
          </cell>
        </row>
        <row r="8901">
          <cell r="AL8901">
            <v>765.3800443946044</v>
          </cell>
        </row>
        <row r="8902">
          <cell r="AL8902">
            <v>765.3800443946044</v>
          </cell>
        </row>
        <row r="8903">
          <cell r="AL8903">
            <v>765.3800443946044</v>
          </cell>
        </row>
        <row r="8904">
          <cell r="AL8904">
            <v>765.3800443946044</v>
          </cell>
        </row>
        <row r="8905">
          <cell r="AL8905">
            <v>765.3800443946044</v>
          </cell>
        </row>
        <row r="8906">
          <cell r="AL8906">
            <v>765.3800443946044</v>
          </cell>
        </row>
        <row r="8907">
          <cell r="AL8907">
            <v>765.3800443946044</v>
          </cell>
        </row>
        <row r="8908">
          <cell r="AL8908">
            <v>765.3800443946044</v>
          </cell>
        </row>
        <row r="8909">
          <cell r="AL8909">
            <v>765.3800443946044</v>
          </cell>
        </row>
        <row r="8910">
          <cell r="AL8910">
            <v>765.3800443946044</v>
          </cell>
        </row>
        <row r="8911">
          <cell r="AL8911">
            <v>765.3800443946044</v>
          </cell>
        </row>
        <row r="8912">
          <cell r="AL8912">
            <v>765.3800443946044</v>
          </cell>
        </row>
        <row r="8913">
          <cell r="AL8913">
            <v>765.3800443946044</v>
          </cell>
        </row>
        <row r="8914">
          <cell r="AL8914">
            <v>765.3800443946044</v>
          </cell>
        </row>
        <row r="8915">
          <cell r="AL8915">
            <v>765.3800443946044</v>
          </cell>
        </row>
        <row r="8916">
          <cell r="AL8916">
            <v>765.3800443946044</v>
          </cell>
        </row>
        <row r="8917">
          <cell r="AL8917">
            <v>765.3800443946044</v>
          </cell>
        </row>
        <row r="8918">
          <cell r="AL8918">
            <v>765.3800443946044</v>
          </cell>
        </row>
        <row r="8919">
          <cell r="AL8919">
            <v>765.3800443946044</v>
          </cell>
        </row>
        <row r="8920">
          <cell r="AL8920">
            <v>765.3800443946044</v>
          </cell>
        </row>
        <row r="8921">
          <cell r="AL8921">
            <v>765.3800443946044</v>
          </cell>
        </row>
        <row r="8922">
          <cell r="AL8922">
            <v>765.3800443946044</v>
          </cell>
        </row>
        <row r="8923">
          <cell r="AL8923">
            <v>765.3800443946044</v>
          </cell>
        </row>
        <row r="8924">
          <cell r="AL8924">
            <v>765.3800443946044</v>
          </cell>
        </row>
        <row r="8925">
          <cell r="AL8925">
            <v>765.3800443946044</v>
          </cell>
        </row>
        <row r="8926">
          <cell r="AL8926">
            <v>765.3800443946044</v>
          </cell>
        </row>
        <row r="8927">
          <cell r="AL8927">
            <v>765.3800443946044</v>
          </cell>
        </row>
        <row r="8928">
          <cell r="AL8928">
            <v>765.3800443946044</v>
          </cell>
        </row>
        <row r="8929">
          <cell r="AL8929">
            <v>765.3800443946044</v>
          </cell>
        </row>
        <row r="8930">
          <cell r="AL8930">
            <v>765.3800443946044</v>
          </cell>
        </row>
        <row r="8931">
          <cell r="AL8931">
            <v>765.3800443946044</v>
          </cell>
        </row>
        <row r="8932">
          <cell r="AL8932">
            <v>765.3800443946044</v>
          </cell>
        </row>
        <row r="8933">
          <cell r="AL8933">
            <v>765.3800443946044</v>
          </cell>
        </row>
        <row r="8934">
          <cell r="AL8934">
            <v>765.3800443946044</v>
          </cell>
        </row>
        <row r="8935">
          <cell r="AL8935">
            <v>140807.23757458234</v>
          </cell>
        </row>
        <row r="8936">
          <cell r="AL8936">
            <v>765.3800443946044</v>
          </cell>
        </row>
        <row r="8937">
          <cell r="AL8937">
            <v>765.3800443946044</v>
          </cell>
        </row>
        <row r="8938">
          <cell r="AL8938">
            <v>765.3800443946044</v>
          </cell>
        </row>
        <row r="8939">
          <cell r="AL8939">
            <v>765.3800443946044</v>
          </cell>
        </row>
        <row r="8940">
          <cell r="AL8940">
            <v>765.3800443946044</v>
          </cell>
        </row>
        <row r="8941">
          <cell r="AL8941">
            <v>765.3800443946044</v>
          </cell>
        </row>
        <row r="8942">
          <cell r="AL8942">
            <v>765.3800443946044</v>
          </cell>
        </row>
        <row r="8943">
          <cell r="AL8943">
            <v>765.3800443946044</v>
          </cell>
        </row>
        <row r="8944">
          <cell r="AL8944">
            <v>765.3800443946044</v>
          </cell>
        </row>
        <row r="8945">
          <cell r="AL8945">
            <v>765.3800443946044</v>
          </cell>
        </row>
        <row r="8946">
          <cell r="AL8946">
            <v>765.3800443946044</v>
          </cell>
        </row>
        <row r="8947">
          <cell r="AL8947">
            <v>765.3800443946044</v>
          </cell>
        </row>
        <row r="8948">
          <cell r="AL8948">
            <v>765.3800443946044</v>
          </cell>
        </row>
        <row r="8949">
          <cell r="AL8949">
            <v>765.3800443946044</v>
          </cell>
        </row>
        <row r="8950">
          <cell r="AL8950">
            <v>765.3800443946044</v>
          </cell>
        </row>
        <row r="8951">
          <cell r="AL8951">
            <v>765.3800443946044</v>
          </cell>
        </row>
        <row r="8952">
          <cell r="AL8952">
            <v>765.3800443946044</v>
          </cell>
        </row>
        <row r="8953">
          <cell r="AL8953">
            <v>765.3800443946044</v>
          </cell>
        </row>
        <row r="8954">
          <cell r="AL8954">
            <v>765.3800443946044</v>
          </cell>
        </row>
        <row r="8955">
          <cell r="AL8955">
            <v>765.3800443946044</v>
          </cell>
        </row>
        <row r="8956">
          <cell r="AL8956">
            <v>765.3800443946044</v>
          </cell>
        </row>
        <row r="8957">
          <cell r="AL8957">
            <v>765.3800443946044</v>
          </cell>
        </row>
        <row r="8958">
          <cell r="AL8958">
            <v>765.3800443946044</v>
          </cell>
        </row>
        <row r="8959">
          <cell r="AL8959">
            <v>765.3800443946044</v>
          </cell>
        </row>
        <row r="8960">
          <cell r="AL8960">
            <v>765.3800443946044</v>
          </cell>
        </row>
        <row r="8961">
          <cell r="AL8961">
            <v>765.3800443946044</v>
          </cell>
        </row>
        <row r="8962">
          <cell r="AL8962">
            <v>765.3800443946044</v>
          </cell>
        </row>
        <row r="8963">
          <cell r="AL8963">
            <v>765.3800443946044</v>
          </cell>
        </row>
        <row r="8964">
          <cell r="AL8964">
            <v>765.3800443946044</v>
          </cell>
        </row>
        <row r="8965">
          <cell r="AL8965">
            <v>765.3800443946044</v>
          </cell>
        </row>
        <row r="8966">
          <cell r="AL8966">
            <v>765.3800443946044</v>
          </cell>
        </row>
        <row r="8967">
          <cell r="AL8967">
            <v>765.3800443946044</v>
          </cell>
        </row>
        <row r="8968">
          <cell r="AL8968">
            <v>765.3800443946044</v>
          </cell>
        </row>
        <row r="8969">
          <cell r="AL8969">
            <v>765.3800443946044</v>
          </cell>
        </row>
        <row r="8970">
          <cell r="AL8970">
            <v>765.3800443946044</v>
          </cell>
        </row>
        <row r="8971">
          <cell r="AL8971">
            <v>765.3800443946044</v>
          </cell>
        </row>
        <row r="8972">
          <cell r="AL8972">
            <v>765.3800443946044</v>
          </cell>
        </row>
        <row r="8973">
          <cell r="AL8973">
            <v>765.3800443946044</v>
          </cell>
        </row>
        <row r="8974">
          <cell r="AL8974">
            <v>765.3800443946044</v>
          </cell>
        </row>
        <row r="8975">
          <cell r="AL8975">
            <v>765.3800443946044</v>
          </cell>
        </row>
        <row r="8976">
          <cell r="AL8976">
            <v>765.3800443946044</v>
          </cell>
        </row>
        <row r="8977">
          <cell r="AL8977">
            <v>765.3800443946044</v>
          </cell>
        </row>
        <row r="8978">
          <cell r="AL8978">
            <v>765.3800443946044</v>
          </cell>
        </row>
        <row r="8979">
          <cell r="AL8979">
            <v>765.3800443946044</v>
          </cell>
        </row>
        <row r="8980">
          <cell r="AL8980">
            <v>765.3800443946044</v>
          </cell>
        </row>
        <row r="8981">
          <cell r="AL8981">
            <v>765.3800443946044</v>
          </cell>
        </row>
        <row r="8982">
          <cell r="AL8982">
            <v>765.3800443946044</v>
          </cell>
        </row>
        <row r="8983">
          <cell r="AL8983">
            <v>765.3800443946044</v>
          </cell>
        </row>
        <row r="8984">
          <cell r="AL8984">
            <v>765.3800443946044</v>
          </cell>
        </row>
        <row r="8985">
          <cell r="AL8985">
            <v>765.3800443946044</v>
          </cell>
        </row>
        <row r="8986">
          <cell r="AL8986">
            <v>765.3800443946044</v>
          </cell>
        </row>
        <row r="8987">
          <cell r="AL8987">
            <v>765.3800443946044</v>
          </cell>
        </row>
        <row r="8988">
          <cell r="AL8988">
            <v>765.3800443946044</v>
          </cell>
        </row>
        <row r="8989">
          <cell r="AL8989">
            <v>765.3800443946044</v>
          </cell>
        </row>
        <row r="8990">
          <cell r="AL8990">
            <v>765.3800443946044</v>
          </cell>
        </row>
        <row r="8991">
          <cell r="AL8991">
            <v>765.3800443946044</v>
          </cell>
        </row>
        <row r="8992">
          <cell r="AL8992">
            <v>765.3800443946044</v>
          </cell>
        </row>
        <row r="8993">
          <cell r="AL8993">
            <v>765.3800443946044</v>
          </cell>
        </row>
        <row r="8994">
          <cell r="AL8994">
            <v>765.3800443946044</v>
          </cell>
        </row>
        <row r="8995">
          <cell r="AL8995">
            <v>553.69982158560447</v>
          </cell>
        </row>
        <row r="8996">
          <cell r="AL8996">
            <v>211.68022280899993</v>
          </cell>
        </row>
        <row r="8997">
          <cell r="AL8997">
            <v>1710.9201168549391</v>
          </cell>
        </row>
        <row r="8998">
          <cell r="AL8998">
            <v>1629.1353236087091</v>
          </cell>
        </row>
        <row r="8999">
          <cell r="AL8999">
            <v>765.3800443946044</v>
          </cell>
        </row>
        <row r="9000">
          <cell r="AL9000">
            <v>1710.9201168549391</v>
          </cell>
        </row>
        <row r="9001">
          <cell r="AL9001">
            <v>765.3800443946044</v>
          </cell>
        </row>
        <row r="9002">
          <cell r="AL9002">
            <v>765.3800443946044</v>
          </cell>
        </row>
        <row r="9003">
          <cell r="AL9003">
            <v>765.3800443946044</v>
          </cell>
        </row>
        <row r="9004">
          <cell r="AL9004">
            <v>765.3800443946044</v>
          </cell>
        </row>
        <row r="9005">
          <cell r="AL9005">
            <v>765.3800443946044</v>
          </cell>
        </row>
        <row r="9006">
          <cell r="AL9006">
            <v>765.3800443946044</v>
          </cell>
        </row>
        <row r="9007">
          <cell r="AL9007">
            <v>765.3800443946044</v>
          </cell>
        </row>
        <row r="9008">
          <cell r="AL9008">
            <v>765.3800443946044</v>
          </cell>
        </row>
        <row r="9009">
          <cell r="AL9009">
            <v>765.3800443946044</v>
          </cell>
        </row>
        <row r="9010">
          <cell r="AL9010">
            <v>765.3800443946044</v>
          </cell>
        </row>
        <row r="9011">
          <cell r="AL9011">
            <v>765.3800443946044</v>
          </cell>
        </row>
        <row r="9012">
          <cell r="AL9012">
            <v>765.3800443946044</v>
          </cell>
        </row>
        <row r="9013">
          <cell r="AL9013">
            <v>765.3800443946044</v>
          </cell>
        </row>
        <row r="9014">
          <cell r="AL9014">
            <v>765.3800443946044</v>
          </cell>
        </row>
        <row r="9015">
          <cell r="AL9015">
            <v>1530.7765312486472</v>
          </cell>
        </row>
        <row r="9016">
          <cell r="AL9016">
            <v>1530.7765312486472</v>
          </cell>
        </row>
        <row r="9017">
          <cell r="AL9017">
            <v>765.3800443946044</v>
          </cell>
        </row>
        <row r="9018">
          <cell r="AL9018">
            <v>765.3800443946044</v>
          </cell>
        </row>
        <row r="9019">
          <cell r="AL9019">
            <v>765.3800443946044</v>
          </cell>
        </row>
        <row r="9020">
          <cell r="AL9020">
            <v>765.3800443946044</v>
          </cell>
        </row>
        <row r="9021">
          <cell r="AL9021">
            <v>765.3800443946044</v>
          </cell>
        </row>
        <row r="9022">
          <cell r="AL9022">
            <v>765.3800443946044</v>
          </cell>
        </row>
        <row r="9023">
          <cell r="AL9023">
            <v>765.3800443946044</v>
          </cell>
        </row>
        <row r="9024">
          <cell r="AL9024">
            <v>765.3800443946044</v>
          </cell>
        </row>
        <row r="9025">
          <cell r="AL9025">
            <v>765.3800443946044</v>
          </cell>
        </row>
        <row r="9026">
          <cell r="AL9026">
            <v>765.3800443946044</v>
          </cell>
        </row>
        <row r="9027">
          <cell r="AL9027">
            <v>765.3800443946044</v>
          </cell>
        </row>
        <row r="9028">
          <cell r="AL9028">
            <v>765.3800443946044</v>
          </cell>
        </row>
        <row r="9029">
          <cell r="AL9029">
            <v>765.3800443946044</v>
          </cell>
        </row>
        <row r="9030">
          <cell r="AL9030">
            <v>765.3800443946044</v>
          </cell>
        </row>
        <row r="9031">
          <cell r="AL9031">
            <v>765.3800443946044</v>
          </cell>
        </row>
        <row r="9032">
          <cell r="AL9032">
            <v>765.3800443946044</v>
          </cell>
        </row>
        <row r="9033">
          <cell r="AL9033">
            <v>765.3800443946044</v>
          </cell>
        </row>
        <row r="9034">
          <cell r="AL9034">
            <v>765.3800443946044</v>
          </cell>
        </row>
        <row r="9035">
          <cell r="AL9035">
            <v>765.3800443946044</v>
          </cell>
        </row>
        <row r="9036">
          <cell r="AL9036">
            <v>765.3800443946044</v>
          </cell>
        </row>
        <row r="9037">
          <cell r="AL9037">
            <v>765.3800443946044</v>
          </cell>
        </row>
        <row r="9038">
          <cell r="AL9038">
            <v>765.3800443946044</v>
          </cell>
        </row>
        <row r="9039">
          <cell r="AL9039">
            <v>765.3800443946044</v>
          </cell>
        </row>
        <row r="9040">
          <cell r="AL9040">
            <v>765.3800443946044</v>
          </cell>
        </row>
        <row r="9041">
          <cell r="AL9041">
            <v>765.3800443946044</v>
          </cell>
        </row>
        <row r="9042">
          <cell r="AL9042">
            <v>765.3800443946044</v>
          </cell>
        </row>
        <row r="9043">
          <cell r="AL9043">
            <v>765.3800443946044</v>
          </cell>
        </row>
        <row r="9044">
          <cell r="AL9044">
            <v>765.3800443946044</v>
          </cell>
        </row>
        <row r="9045">
          <cell r="AL9045">
            <v>765.3800443946044</v>
          </cell>
        </row>
        <row r="9046">
          <cell r="AL9046">
            <v>765.3800443946044</v>
          </cell>
        </row>
        <row r="9047">
          <cell r="AL9047">
            <v>765.3800443946044</v>
          </cell>
        </row>
        <row r="9048">
          <cell r="AL9048">
            <v>765.3800443946044</v>
          </cell>
        </row>
        <row r="9049">
          <cell r="AL9049">
            <v>765.3800443946044</v>
          </cell>
        </row>
        <row r="9050">
          <cell r="AL9050">
            <v>765.3800443946044</v>
          </cell>
        </row>
        <row r="9051">
          <cell r="AL9051">
            <v>765.3800443946044</v>
          </cell>
        </row>
        <row r="9052">
          <cell r="AL9052">
            <v>765.3800443946044</v>
          </cell>
        </row>
        <row r="9053">
          <cell r="AL9053">
            <v>765.3800443946044</v>
          </cell>
        </row>
        <row r="9054">
          <cell r="AL9054">
            <v>765.3800443946044</v>
          </cell>
        </row>
        <row r="9055">
          <cell r="AL9055">
            <v>1530.7765312486472</v>
          </cell>
        </row>
        <row r="9056">
          <cell r="AL9056">
            <v>765.3800443946044</v>
          </cell>
        </row>
        <row r="9057">
          <cell r="AL9057">
            <v>765.3800443946044</v>
          </cell>
        </row>
        <row r="9058">
          <cell r="AL9058">
            <v>765.3800443946044</v>
          </cell>
        </row>
        <row r="9059">
          <cell r="AL9059">
            <v>765.3800443946044</v>
          </cell>
        </row>
        <row r="9060">
          <cell r="AL9060">
            <v>765.3800443946044</v>
          </cell>
        </row>
        <row r="9061">
          <cell r="AL9061">
            <v>765.3800443946044</v>
          </cell>
        </row>
        <row r="9062">
          <cell r="AL9062">
            <v>765.3800443946044</v>
          </cell>
        </row>
        <row r="9063">
          <cell r="AL9063">
            <v>765.3800443946044</v>
          </cell>
        </row>
        <row r="9064">
          <cell r="AL9064">
            <v>765.3800443946044</v>
          </cell>
        </row>
        <row r="9065">
          <cell r="AL9065">
            <v>765.3800443946044</v>
          </cell>
        </row>
        <row r="9066">
          <cell r="AL9066">
            <v>765.3800443946044</v>
          </cell>
        </row>
        <row r="9067">
          <cell r="AL9067">
            <v>765.3800443946044</v>
          </cell>
        </row>
        <row r="9068">
          <cell r="AL9068">
            <v>765.3800443946044</v>
          </cell>
        </row>
        <row r="9069">
          <cell r="AL9069">
            <v>765.3800443946044</v>
          </cell>
        </row>
        <row r="9070">
          <cell r="AL9070">
            <v>765.3800443946044</v>
          </cell>
        </row>
        <row r="9071">
          <cell r="AL9071">
            <v>765.3800443946044</v>
          </cell>
        </row>
        <row r="9072">
          <cell r="AL9072">
            <v>765.3800443946044</v>
          </cell>
        </row>
        <row r="9073">
          <cell r="AL9073">
            <v>765.3800443946044</v>
          </cell>
        </row>
        <row r="9074">
          <cell r="AL9074">
            <v>765.3800443946044</v>
          </cell>
        </row>
        <row r="9075">
          <cell r="AL9075">
            <v>765.3800443946044</v>
          </cell>
        </row>
        <row r="9076">
          <cell r="AL9076">
            <v>765.3800443946044</v>
          </cell>
        </row>
        <row r="9077">
          <cell r="AL9077">
            <v>765.3800443946044</v>
          </cell>
        </row>
        <row r="9078">
          <cell r="AL9078">
            <v>765.3800443946044</v>
          </cell>
        </row>
        <row r="9079">
          <cell r="AL9079">
            <v>765.3800443946044</v>
          </cell>
        </row>
        <row r="9080">
          <cell r="AL9080">
            <v>765.3800443946044</v>
          </cell>
        </row>
        <row r="9081">
          <cell r="AL9081">
            <v>765.3800443946044</v>
          </cell>
        </row>
        <row r="9082">
          <cell r="AL9082">
            <v>765.3800443946044</v>
          </cell>
        </row>
        <row r="9083">
          <cell r="AL9083">
            <v>765.3800443946044</v>
          </cell>
        </row>
        <row r="9084">
          <cell r="AL9084">
            <v>765.3800443946044</v>
          </cell>
        </row>
        <row r="9085">
          <cell r="AL9085">
            <v>765.3800443946044</v>
          </cell>
        </row>
        <row r="9086">
          <cell r="AL9086">
            <v>765.3800443946044</v>
          </cell>
        </row>
        <row r="9087">
          <cell r="AL9087">
            <v>765.3800443946044</v>
          </cell>
        </row>
        <row r="9088">
          <cell r="AL9088">
            <v>765.3800443946044</v>
          </cell>
        </row>
        <row r="9089">
          <cell r="AL9089">
            <v>765.3800443946044</v>
          </cell>
        </row>
        <row r="9090">
          <cell r="AL9090">
            <v>765.3800443946044</v>
          </cell>
        </row>
        <row r="9091">
          <cell r="AL9091">
            <v>765.3800443946044</v>
          </cell>
        </row>
        <row r="9092">
          <cell r="AL9092">
            <v>765.3800443946044</v>
          </cell>
        </row>
        <row r="9093">
          <cell r="AL9093">
            <v>765.3800443946044</v>
          </cell>
        </row>
        <row r="9094">
          <cell r="AL9094">
            <v>765.3800443946044</v>
          </cell>
        </row>
        <row r="9095">
          <cell r="AL9095">
            <v>765.3800443946044</v>
          </cell>
        </row>
        <row r="9096">
          <cell r="AL9096">
            <v>765.3800443946044</v>
          </cell>
        </row>
        <row r="9097">
          <cell r="AL9097">
            <v>765.3800443946044</v>
          </cell>
        </row>
        <row r="9098">
          <cell r="AL9098">
            <v>765.3800443946044</v>
          </cell>
        </row>
        <row r="9099">
          <cell r="AL9099">
            <v>765.3800443946044</v>
          </cell>
        </row>
        <row r="9100">
          <cell r="AL9100">
            <v>765.3800443946044</v>
          </cell>
        </row>
        <row r="9101">
          <cell r="AL9101">
            <v>765.3800443946044</v>
          </cell>
        </row>
        <row r="9102">
          <cell r="AL9102">
            <v>765.3800443946044</v>
          </cell>
        </row>
        <row r="9103">
          <cell r="AL9103">
            <v>765.3800443946044</v>
          </cell>
        </row>
        <row r="9104">
          <cell r="AL9104">
            <v>765.3800443946044</v>
          </cell>
        </row>
        <row r="9105">
          <cell r="AL9105">
            <v>765.3800443946044</v>
          </cell>
        </row>
        <row r="9106">
          <cell r="AL9106">
            <v>765.3800443946044</v>
          </cell>
        </row>
        <row r="9107">
          <cell r="AL9107">
            <v>765.3800443946044</v>
          </cell>
        </row>
        <row r="9108">
          <cell r="AL9108">
            <v>765.3800443946044</v>
          </cell>
        </row>
        <row r="9109">
          <cell r="AL9109">
            <v>765.3800443946044</v>
          </cell>
        </row>
        <row r="9110">
          <cell r="AL9110">
            <v>765.3800443946044</v>
          </cell>
        </row>
        <row r="9111">
          <cell r="AL9111">
            <v>765.3800443946044</v>
          </cell>
        </row>
        <row r="9112">
          <cell r="AL9112">
            <v>765.3800443946044</v>
          </cell>
        </row>
        <row r="9113">
          <cell r="AL9113">
            <v>765.3800443946044</v>
          </cell>
        </row>
        <row r="9114">
          <cell r="AL9114">
            <v>765.3800443946044</v>
          </cell>
        </row>
        <row r="9115">
          <cell r="AL9115">
            <v>765.3800443946044</v>
          </cell>
        </row>
        <row r="9116">
          <cell r="AL9116">
            <v>765.3800443946044</v>
          </cell>
        </row>
        <row r="9117">
          <cell r="AL9117">
            <v>765.3800443946044</v>
          </cell>
        </row>
        <row r="9118">
          <cell r="AL9118">
            <v>765.3800443946044</v>
          </cell>
        </row>
        <row r="9119">
          <cell r="AL9119">
            <v>765.3800443946044</v>
          </cell>
        </row>
        <row r="9120">
          <cell r="AL9120">
            <v>765.3800443946044</v>
          </cell>
        </row>
        <row r="9121">
          <cell r="AL9121">
            <v>0</v>
          </cell>
        </row>
        <row r="9122">
          <cell r="AL9122">
            <v>10664.496979400597</v>
          </cell>
        </row>
        <row r="9123">
          <cell r="AL9123">
            <v>6115.0328774103709</v>
          </cell>
        </row>
        <row r="9124">
          <cell r="AL9124">
            <v>5393.2746779056442</v>
          </cell>
        </row>
        <row r="9125">
          <cell r="AL9125">
            <v>2496.8696780068885</v>
          </cell>
        </row>
        <row r="9126">
          <cell r="AL9126">
            <v>91989.263095465183</v>
          </cell>
        </row>
        <row r="9127">
          <cell r="AL9127">
            <v>127.95521934904748</v>
          </cell>
        </row>
        <row r="9128">
          <cell r="AL9128">
            <v>1046.398118655022</v>
          </cell>
        </row>
        <row r="9129">
          <cell r="AL9129">
            <v>1046.398118655022</v>
          </cell>
        </row>
        <row r="9130">
          <cell r="AL9130">
            <v>1046.398118655022</v>
          </cell>
        </row>
        <row r="9131">
          <cell r="AL9131">
            <v>1514.4820539452669</v>
          </cell>
        </row>
        <row r="9132">
          <cell r="AL9132">
            <v>1514.4820539452669</v>
          </cell>
        </row>
        <row r="9133">
          <cell r="AL9133">
            <v>1514.4820539452669</v>
          </cell>
        </row>
        <row r="9134">
          <cell r="AL9134">
            <v>37894.985594886632</v>
          </cell>
        </row>
        <row r="9135">
          <cell r="AL9135">
            <v>6535.5261131746365</v>
          </cell>
        </row>
        <row r="9136">
          <cell r="AL9136">
            <v>6535.5261131746365</v>
          </cell>
        </row>
        <row r="9137">
          <cell r="AL9137">
            <v>713.22688903181052</v>
          </cell>
        </row>
        <row r="9138">
          <cell r="AL9138">
            <v>3626.5843059935396</v>
          </cell>
        </row>
        <row r="9139">
          <cell r="AL9139">
            <v>898.04704306027145</v>
          </cell>
        </row>
        <row r="9140">
          <cell r="AL9140">
            <v>4524.5987615277545</v>
          </cell>
        </row>
        <row r="9141">
          <cell r="AL9141">
            <v>6992.6639286927975</v>
          </cell>
        </row>
        <row r="9142">
          <cell r="AL9142">
            <v>10418.737186861756</v>
          </cell>
        </row>
        <row r="9143">
          <cell r="AL9143">
            <v>361.08608246713618</v>
          </cell>
        </row>
        <row r="9144">
          <cell r="AL9144">
            <v>3888.082908832539</v>
          </cell>
        </row>
        <row r="9145">
          <cell r="AL9145">
            <v>3827.6819292871364</v>
          </cell>
        </row>
        <row r="9146">
          <cell r="AL9146">
            <v>4342.2552594795752</v>
          </cell>
        </row>
        <row r="9147">
          <cell r="AL9147">
            <v>4461.2323171112266</v>
          </cell>
        </row>
        <row r="9148">
          <cell r="AL9148">
            <v>17360.988212745415</v>
          </cell>
        </row>
        <row r="9149">
          <cell r="AL9149">
            <v>1000.7140439007311</v>
          </cell>
        </row>
        <row r="9150">
          <cell r="AL9150">
            <v>2056.5987694148248</v>
          </cell>
        </row>
        <row r="9151">
          <cell r="AL9151">
            <v>2007.0657298092069</v>
          </cell>
        </row>
        <row r="9152">
          <cell r="AL9152">
            <v>28777.003932641201</v>
          </cell>
        </row>
        <row r="9153">
          <cell r="AL9153">
            <v>280.96044537405658</v>
          </cell>
        </row>
        <row r="9154">
          <cell r="AL9154">
            <v>6465.5942125444653</v>
          </cell>
        </row>
        <row r="9155">
          <cell r="AL9155">
            <v>919.5828947792063</v>
          </cell>
        </row>
        <row r="9156">
          <cell r="AL9156">
            <v>919.5828947792063</v>
          </cell>
        </row>
        <row r="9157">
          <cell r="AL9157">
            <v>155.91501841649861</v>
          </cell>
        </row>
        <row r="9158">
          <cell r="AL9158">
            <v>151.36905853164097</v>
          </cell>
        </row>
        <row r="9159">
          <cell r="AL9159">
            <v>919.5828947792063</v>
          </cell>
        </row>
        <row r="9160">
          <cell r="AL9160">
            <v>2903.1186340143795</v>
          </cell>
        </row>
        <row r="9161">
          <cell r="AL9161">
            <v>2019.4112377520437</v>
          </cell>
        </row>
        <row r="9162">
          <cell r="AL9162">
            <v>21238.857685808096</v>
          </cell>
        </row>
        <row r="9163">
          <cell r="AL9163">
            <v>48125.197129406988</v>
          </cell>
        </row>
        <row r="9164">
          <cell r="AL9164">
            <v>61998.157866236746</v>
          </cell>
        </row>
        <row r="9165">
          <cell r="AL9165">
            <v>17121.185151109687</v>
          </cell>
        </row>
        <row r="9166">
          <cell r="AL9166">
            <v>2461.1359593644797</v>
          </cell>
        </row>
        <row r="9167">
          <cell r="AL9167">
            <v>1330.9617070734628</v>
          </cell>
        </row>
        <row r="9168">
          <cell r="AL9168">
            <v>1330.9617070734628</v>
          </cell>
        </row>
        <row r="9169">
          <cell r="AL9169">
            <v>1330.9617070734628</v>
          </cell>
        </row>
        <row r="9170">
          <cell r="AL9170">
            <v>4978.0688382167427</v>
          </cell>
        </row>
        <row r="9171">
          <cell r="AL9171">
            <v>956.12835389972952</v>
          </cell>
        </row>
        <row r="9172">
          <cell r="AL9172">
            <v>123.91665162049881</v>
          </cell>
        </row>
        <row r="9173">
          <cell r="AL9173">
            <v>100.38314149624136</v>
          </cell>
        </row>
        <row r="9174">
          <cell r="AL9174">
            <v>267975.68225941062</v>
          </cell>
        </row>
        <row r="9175">
          <cell r="AL9175">
            <v>3752.2432780889521</v>
          </cell>
        </row>
        <row r="9176">
          <cell r="AL9176">
            <v>17385.396505315537</v>
          </cell>
        </row>
        <row r="9177">
          <cell r="AL9177">
            <v>1143.7921961203285</v>
          </cell>
        </row>
        <row r="9178">
          <cell r="AL9178">
            <v>1095.7075105691431</v>
          </cell>
        </row>
        <row r="9179">
          <cell r="AL9179">
            <v>383.96193849354347</v>
          </cell>
        </row>
        <row r="9180">
          <cell r="AL9180">
            <v>5058.0986736595723</v>
          </cell>
        </row>
        <row r="9181">
          <cell r="AL9181">
            <v>8593.7644412035206</v>
          </cell>
        </row>
        <row r="9182">
          <cell r="AL9182">
            <v>25401.4422414656</v>
          </cell>
        </row>
        <row r="9183">
          <cell r="AL9183">
            <v>57950.314619762692</v>
          </cell>
        </row>
        <row r="9184">
          <cell r="AL9184">
            <v>84778.643369579004</v>
          </cell>
        </row>
        <row r="9185">
          <cell r="AL9185">
            <v>25679.68185236416</v>
          </cell>
        </row>
        <row r="9186">
          <cell r="AL9186">
            <v>22259.21639088928</v>
          </cell>
        </row>
        <row r="9187">
          <cell r="AL9187">
            <v>1847.57057351872</v>
          </cell>
        </row>
        <row r="9188">
          <cell r="AL9188">
            <v>3070.8998248518401</v>
          </cell>
        </row>
        <row r="9189">
          <cell r="AL9189">
            <v>459.65133033503997</v>
          </cell>
        </row>
        <row r="9190">
          <cell r="AL9190">
            <v>459.65133033503997</v>
          </cell>
        </row>
        <row r="9191">
          <cell r="AL9191">
            <v>742.27852931391999</v>
          </cell>
        </row>
        <row r="9192">
          <cell r="AL9192">
            <v>36596.111873877438</v>
          </cell>
        </row>
        <row r="9193">
          <cell r="AL9193">
            <v>33733.376967984317</v>
          </cell>
        </row>
        <row r="9194">
          <cell r="AL9194">
            <v>2483.8817228422404</v>
          </cell>
        </row>
        <row r="9195">
          <cell r="AL9195">
            <v>14483.000582096</v>
          </cell>
        </row>
        <row r="9196">
          <cell r="AL9196">
            <v>80119.861014212482</v>
          </cell>
        </row>
        <row r="9197">
          <cell r="AL9197">
            <v>5174.0434441321604</v>
          </cell>
        </row>
        <row r="9198">
          <cell r="AL9198">
            <v>5174.0434441321604</v>
          </cell>
        </row>
        <row r="9199">
          <cell r="AL9199">
            <v>2633.9308993219197</v>
          </cell>
        </row>
        <row r="9200">
          <cell r="AL9200">
            <v>412.33824154112</v>
          </cell>
        </row>
        <row r="9201">
          <cell r="AL9201">
            <v>413.54205632127997</v>
          </cell>
        </row>
        <row r="9202">
          <cell r="AL9202">
            <v>8315.7067448695761</v>
          </cell>
        </row>
        <row r="9203">
          <cell r="AL9203">
            <v>26012.077029575943</v>
          </cell>
        </row>
        <row r="9204">
          <cell r="AL9204">
            <v>141409.27738930477</v>
          </cell>
        </row>
        <row r="9205">
          <cell r="AL9205">
            <v>27551.606694270409</v>
          </cell>
        </row>
        <row r="9206">
          <cell r="AL9206">
            <v>4169.2778901902502</v>
          </cell>
        </row>
        <row r="9207">
          <cell r="AL9207">
            <v>3813.4401976877402</v>
          </cell>
        </row>
        <row r="9208">
          <cell r="AL9208">
            <v>8098.624929169282</v>
          </cell>
        </row>
        <row r="9209">
          <cell r="AL9209">
            <v>1416.7360717563847</v>
          </cell>
        </row>
        <row r="9210">
          <cell r="AL9210">
            <v>32221.270877061961</v>
          </cell>
        </row>
        <row r="9211">
          <cell r="AL9211">
            <v>2764.1708259859201</v>
          </cell>
        </row>
        <row r="9212">
          <cell r="AL9212">
            <v>4210.1773736698797</v>
          </cell>
        </row>
        <row r="9213">
          <cell r="AL9213">
            <v>1398.8785209710402</v>
          </cell>
        </row>
        <row r="9214">
          <cell r="AL9214">
            <v>6053.0315783095202</v>
          </cell>
        </row>
        <row r="9215">
          <cell r="AL9215">
            <v>775.95522616007997</v>
          </cell>
        </row>
        <row r="9216">
          <cell r="AL9216">
            <v>1392.6915864528</v>
          </cell>
        </row>
        <row r="9217">
          <cell r="AL9217">
            <v>10159.988156700601</v>
          </cell>
        </row>
        <row r="9218">
          <cell r="AL9218">
            <v>6993.6</v>
          </cell>
        </row>
        <row r="9219">
          <cell r="AL9219">
            <v>1793.9079999999999</v>
          </cell>
        </row>
        <row r="9220">
          <cell r="AL9220">
            <v>897.62049999999999</v>
          </cell>
        </row>
        <row r="9221">
          <cell r="AL9221">
            <v>501.5025</v>
          </cell>
        </row>
        <row r="9222">
          <cell r="AL9222">
            <v>1181.1310000000001</v>
          </cell>
        </row>
        <row r="9223">
          <cell r="AL9223">
            <v>3217.6420857259013</v>
          </cell>
        </row>
        <row r="9224">
          <cell r="AL9224">
            <v>229.024578005481</v>
          </cell>
        </row>
        <row r="9225">
          <cell r="AL9225">
            <v>2271.5822304871554</v>
          </cell>
        </row>
        <row r="9226">
          <cell r="AL9226">
            <v>2037.2368661592275</v>
          </cell>
        </row>
        <row r="9227">
          <cell r="AL9227">
            <v>89.298997209544709</v>
          </cell>
        </row>
        <row r="9228">
          <cell r="AL9228">
            <v>89.298997209544709</v>
          </cell>
        </row>
        <row r="9229">
          <cell r="AL9229">
            <v>177.75942898773482</v>
          </cell>
        </row>
        <row r="9230">
          <cell r="AL9230">
            <v>177.75942898773482</v>
          </cell>
        </row>
        <row r="9231">
          <cell r="AL9231">
            <v>2001.3761628329557</v>
          </cell>
        </row>
        <row r="9232">
          <cell r="AL9232">
            <v>2001.3761628329557</v>
          </cell>
        </row>
        <row r="9233">
          <cell r="AL9233">
            <v>2100.331229382416</v>
          </cell>
        </row>
        <row r="9234">
          <cell r="AL9234">
            <v>2114.3601593496651</v>
          </cell>
        </row>
        <row r="9235">
          <cell r="AL9235">
            <v>2114.3601593496651</v>
          </cell>
        </row>
        <row r="9236">
          <cell r="AL9236">
            <v>3956.6959449441365</v>
          </cell>
        </row>
        <row r="9237">
          <cell r="AL9237">
            <v>175.45124028726693</v>
          </cell>
        </row>
        <row r="9238">
          <cell r="AL9238">
            <v>357.06152299917972</v>
          </cell>
        </row>
        <row r="9239">
          <cell r="AL9239">
            <v>252.88047408867465</v>
          </cell>
        </row>
        <row r="9240">
          <cell r="AL9240">
            <v>1614.8635575678543</v>
          </cell>
        </row>
        <row r="9241">
          <cell r="AL9241">
            <v>198.40822298039785</v>
          </cell>
        </row>
        <row r="9242">
          <cell r="AL9242">
            <v>226.71674821058284</v>
          </cell>
        </row>
        <row r="9243">
          <cell r="AL9243">
            <v>1339.7086679047716</v>
          </cell>
        </row>
        <row r="9244">
          <cell r="AL9244">
            <v>1339.7086679047716</v>
          </cell>
        </row>
        <row r="9245">
          <cell r="AL9245">
            <v>1339.7086679047716</v>
          </cell>
        </row>
        <row r="9246">
          <cell r="AL9246">
            <v>839.49436960146727</v>
          </cell>
        </row>
        <row r="9247">
          <cell r="AL9247">
            <v>778.68873887370182</v>
          </cell>
        </row>
        <row r="9248">
          <cell r="AL9248">
            <v>625.64813599004128</v>
          </cell>
        </row>
        <row r="9249">
          <cell r="AL9249">
            <v>26.049463321808446</v>
          </cell>
        </row>
        <row r="9250">
          <cell r="AL9250">
            <v>18.726883854077492</v>
          </cell>
        </row>
        <row r="9251">
          <cell r="AL9251">
            <v>58.528081343753875</v>
          </cell>
        </row>
        <row r="9252">
          <cell r="AL9252">
            <v>65.973287740370282</v>
          </cell>
        </row>
        <row r="9253">
          <cell r="AL9253">
            <v>65.973287740370282</v>
          </cell>
        </row>
        <row r="9254">
          <cell r="AL9254">
            <v>65.6579613518077</v>
          </cell>
        </row>
        <row r="9255">
          <cell r="AL9255">
            <v>65.6579613518077</v>
          </cell>
        </row>
        <row r="9256">
          <cell r="AL9256">
            <v>64.466728328349078</v>
          </cell>
        </row>
        <row r="9257">
          <cell r="AL9257">
            <v>64.466728328349078</v>
          </cell>
        </row>
        <row r="9258">
          <cell r="AL9258">
            <v>37.13844131959241</v>
          </cell>
        </row>
        <row r="9259">
          <cell r="AL9259">
            <v>37.13844131959241</v>
          </cell>
        </row>
        <row r="9260">
          <cell r="AL9260">
            <v>69.354287351069033</v>
          </cell>
        </row>
        <row r="9261">
          <cell r="AL9261">
            <v>69.354287351069033</v>
          </cell>
        </row>
        <row r="9262">
          <cell r="AL9262">
            <v>69.354287351069033</v>
          </cell>
        </row>
        <row r="9263">
          <cell r="AL9263">
            <v>69.354287351069033</v>
          </cell>
        </row>
        <row r="9264">
          <cell r="AL9264">
            <v>69.354287351069033</v>
          </cell>
        </row>
        <row r="9265">
          <cell r="AL9265">
            <v>69.354287351069033</v>
          </cell>
        </row>
        <row r="9266">
          <cell r="AL9266">
            <v>69.354287351069033</v>
          </cell>
        </row>
        <row r="9267">
          <cell r="AL9267">
            <v>69.354287351069033</v>
          </cell>
        </row>
        <row r="9268">
          <cell r="AL9268">
            <v>69.354287351069033</v>
          </cell>
        </row>
        <row r="9269">
          <cell r="AL9269">
            <v>91.479688948543185</v>
          </cell>
        </row>
        <row r="9270">
          <cell r="AL9270">
            <v>91.479688948543185</v>
          </cell>
        </row>
        <row r="9271">
          <cell r="AL9271">
            <v>91.479688948543185</v>
          </cell>
        </row>
        <row r="9272">
          <cell r="AL9272">
            <v>91.479688948543185</v>
          </cell>
        </row>
        <row r="9273">
          <cell r="AL9273">
            <v>91.479688948543185</v>
          </cell>
        </row>
        <row r="9274">
          <cell r="AL9274">
            <v>91.479688948543185</v>
          </cell>
        </row>
        <row r="9275">
          <cell r="AL9275">
            <v>111.01372442858563</v>
          </cell>
        </row>
        <row r="9276">
          <cell r="AL9276">
            <v>63.021461084555469</v>
          </cell>
        </row>
        <row r="9277">
          <cell r="AL9277">
            <v>161.56807947023961</v>
          </cell>
        </row>
        <row r="9278">
          <cell r="AL9278">
            <v>161.56807947023961</v>
          </cell>
        </row>
        <row r="9279">
          <cell r="AL9279">
            <v>161.56807947023961</v>
          </cell>
        </row>
        <row r="9280">
          <cell r="AL9280">
            <v>167.36296328531733</v>
          </cell>
        </row>
        <row r="9281">
          <cell r="AL9281">
            <v>704.90982338367257</v>
          </cell>
        </row>
        <row r="9282">
          <cell r="AL9282">
            <v>337.56457980178868</v>
          </cell>
        </row>
        <row r="9283">
          <cell r="AL9283">
            <v>537.41248598090408</v>
          </cell>
        </row>
        <row r="9284">
          <cell r="AL9284">
            <v>1447.9147090647255</v>
          </cell>
        </row>
        <row r="9285">
          <cell r="AL9285">
            <v>203.18165998099275</v>
          </cell>
        </row>
        <row r="9286">
          <cell r="AL9286">
            <v>549.4767615091356</v>
          </cell>
        </row>
        <row r="9287">
          <cell r="AL9287">
            <v>1539.4096156048699</v>
          </cell>
        </row>
        <row r="9288">
          <cell r="AL9288">
            <v>43.816998829981713</v>
          </cell>
        </row>
        <row r="9289">
          <cell r="AL9289">
            <v>267.44106960726839</v>
          </cell>
        </row>
        <row r="9290">
          <cell r="AL9290">
            <v>267.44106960726839</v>
          </cell>
        </row>
        <row r="9291">
          <cell r="AL9291">
            <v>317.90102364739101</v>
          </cell>
        </row>
        <row r="9292">
          <cell r="AL9292">
            <v>171.50751942790197</v>
          </cell>
        </row>
        <row r="9293">
          <cell r="AL9293">
            <v>171.50751942790197</v>
          </cell>
        </row>
        <row r="9294">
          <cell r="AL9294">
            <v>44.380241915130817</v>
          </cell>
        </row>
        <row r="9295">
          <cell r="AL9295">
            <v>937.97557231986593</v>
          </cell>
        </row>
        <row r="9296">
          <cell r="AL9296">
            <v>76.310772158615322</v>
          </cell>
        </row>
        <row r="9297">
          <cell r="AL9297">
            <v>76.310772158615322</v>
          </cell>
        </row>
        <row r="9298">
          <cell r="AL9298">
            <v>76.310772158615322</v>
          </cell>
        </row>
        <row r="9299">
          <cell r="AL9299">
            <v>108.93129377890511</v>
          </cell>
        </row>
        <row r="9300">
          <cell r="AL9300">
            <v>167.66375889260308</v>
          </cell>
        </row>
        <row r="9301">
          <cell r="AL9301">
            <v>167.66375889260308</v>
          </cell>
        </row>
        <row r="9302">
          <cell r="AL9302">
            <v>145.10470454322078</v>
          </cell>
        </row>
        <row r="9303">
          <cell r="AL9303">
            <v>86.063656314760763</v>
          </cell>
        </row>
        <row r="9304">
          <cell r="AL9304">
            <v>86.063656314760763</v>
          </cell>
        </row>
        <row r="9305">
          <cell r="AL9305">
            <v>86.063656314760763</v>
          </cell>
        </row>
        <row r="9306">
          <cell r="AL9306">
            <v>86.063656314760763</v>
          </cell>
        </row>
        <row r="9307">
          <cell r="AL9307">
            <v>86.063656314760763</v>
          </cell>
        </row>
        <row r="9308">
          <cell r="AL9308">
            <v>86.079950077788922</v>
          </cell>
        </row>
        <row r="9309">
          <cell r="AL9309">
            <v>169.68324817529697</v>
          </cell>
        </row>
        <row r="9310">
          <cell r="AL9310">
            <v>169.68324817529697</v>
          </cell>
        </row>
        <row r="9311">
          <cell r="AL9311">
            <v>214.44221521366273</v>
          </cell>
        </row>
        <row r="9312">
          <cell r="AL9312">
            <v>214.44221521366273</v>
          </cell>
        </row>
        <row r="9313">
          <cell r="AL9313">
            <v>214.44221521366273</v>
          </cell>
        </row>
        <row r="9314">
          <cell r="AL9314">
            <v>365.69721740410648</v>
          </cell>
        </row>
        <row r="9315">
          <cell r="AL9315">
            <v>144.94931589854443</v>
          </cell>
        </row>
        <row r="9316">
          <cell r="AL9316">
            <v>144.94931589854443</v>
          </cell>
        </row>
        <row r="9317">
          <cell r="AL9317">
            <v>376.49998229177902</v>
          </cell>
        </row>
        <row r="9318">
          <cell r="AL9318">
            <v>109.36240676916941</v>
          </cell>
        </row>
        <row r="9319">
          <cell r="AL9319">
            <v>130.10214853829348</v>
          </cell>
        </row>
        <row r="9320">
          <cell r="AL9320">
            <v>20567.140410486172</v>
          </cell>
        </row>
        <row r="9321">
          <cell r="AL9321">
            <v>109.77108152073899</v>
          </cell>
        </row>
        <row r="9322">
          <cell r="AL9322">
            <v>98.47950374222151</v>
          </cell>
        </row>
        <row r="9323">
          <cell r="AL9323">
            <v>586.91763803748529</v>
          </cell>
        </row>
        <row r="9324">
          <cell r="AL9324">
            <v>585.79336838854204</v>
          </cell>
        </row>
        <row r="9325">
          <cell r="AL9325">
            <v>216.95145471999993</v>
          </cell>
        </row>
        <row r="9326">
          <cell r="AL9326">
            <v>107.03372933200747</v>
          </cell>
        </row>
        <row r="9327">
          <cell r="AL9327">
            <v>113.01354036334355</v>
          </cell>
        </row>
        <row r="9328">
          <cell r="AL9328">
            <v>113.01354036334355</v>
          </cell>
        </row>
        <row r="9329">
          <cell r="AL9329">
            <v>64.963233193288744</v>
          </cell>
        </row>
        <row r="9330">
          <cell r="AL9330">
            <v>64.963233193288744</v>
          </cell>
        </row>
        <row r="9331">
          <cell r="AL9331">
            <v>92.276539867989626</v>
          </cell>
        </row>
        <row r="9332">
          <cell r="AL9332">
            <v>157.83933487261075</v>
          </cell>
        </row>
        <row r="9333">
          <cell r="AL9333">
            <v>19.641513972946061</v>
          </cell>
        </row>
        <row r="9334">
          <cell r="AL9334">
            <v>50.068180053786399</v>
          </cell>
        </row>
        <row r="9335">
          <cell r="AL9335">
            <v>21.859622752214928</v>
          </cell>
        </row>
        <row r="9336">
          <cell r="AL9336">
            <v>932.63437542244048</v>
          </cell>
        </row>
        <row r="9337">
          <cell r="AL9337">
            <v>71.091993700769578</v>
          </cell>
        </row>
        <row r="9338">
          <cell r="AL9338">
            <v>35.554033476396633</v>
          </cell>
        </row>
        <row r="9339">
          <cell r="AL9339">
            <v>624.16275196451159</v>
          </cell>
        </row>
        <row r="9340">
          <cell r="AL9340">
            <v>121.96082611692876</v>
          </cell>
        </row>
        <row r="9341">
          <cell r="AL9341">
            <v>5.7720703885847637</v>
          </cell>
        </row>
        <row r="9342">
          <cell r="AL9342">
            <v>383.30999665902016</v>
          </cell>
        </row>
        <row r="9343">
          <cell r="AL9343">
            <v>10.224356087768603</v>
          </cell>
        </row>
        <row r="9344">
          <cell r="AL9344">
            <v>253.08621786047999</v>
          </cell>
        </row>
        <row r="9345">
          <cell r="AL9345">
            <v>64.087297375359995</v>
          </cell>
        </row>
        <row r="9346">
          <cell r="AL9346">
            <v>77.820289670080001</v>
          </cell>
        </row>
        <row r="9347">
          <cell r="AL9347">
            <v>7.9198340800000002</v>
          </cell>
        </row>
        <row r="9348">
          <cell r="AL9348">
            <v>78.754830091519992</v>
          </cell>
        </row>
        <row r="9349">
          <cell r="AL9349">
            <v>13.162764240960001</v>
          </cell>
        </row>
        <row r="9350">
          <cell r="AL9350">
            <v>21.58946770208</v>
          </cell>
        </row>
        <row r="9351">
          <cell r="AL9351">
            <v>93.248126457919994</v>
          </cell>
        </row>
        <row r="9352">
          <cell r="AL9352">
            <v>436.4620561488</v>
          </cell>
        </row>
        <row r="9353">
          <cell r="AL9353">
            <v>33.279142804160003</v>
          </cell>
        </row>
        <row r="9354">
          <cell r="AL9354">
            <v>26.325528481920003</v>
          </cell>
        </row>
        <row r="9355">
          <cell r="AL9355">
            <v>58.923565555200007</v>
          </cell>
        </row>
        <row r="9356">
          <cell r="AL9356">
            <v>186.06858187552001</v>
          </cell>
        </row>
        <row r="9357">
          <cell r="AL9357">
            <v>34.546316256959997</v>
          </cell>
        </row>
        <row r="9358">
          <cell r="AL9358">
            <v>45.222252596800004</v>
          </cell>
        </row>
        <row r="9359">
          <cell r="AL9359">
            <v>101.65899025088001</v>
          </cell>
        </row>
        <row r="9360">
          <cell r="AL9360">
            <v>79.895286199040001</v>
          </cell>
        </row>
        <row r="9361">
          <cell r="AL9361">
            <v>87.244892225279997</v>
          </cell>
        </row>
        <row r="9362">
          <cell r="AL9362">
            <v>5.6230821967999995</v>
          </cell>
        </row>
        <row r="9363">
          <cell r="AL9363">
            <v>25.501865737600003</v>
          </cell>
        </row>
        <row r="9364">
          <cell r="AL9364">
            <v>1.8690808428799999</v>
          </cell>
        </row>
        <row r="9365">
          <cell r="AL9365">
            <v>34.071126212160003</v>
          </cell>
        </row>
        <row r="9366">
          <cell r="AL9366">
            <v>37.1440218352</v>
          </cell>
        </row>
        <row r="9367">
          <cell r="AL9367">
            <v>21.752595844583901</v>
          </cell>
        </row>
        <row r="9368">
          <cell r="AL9368">
            <v>15.5034948453723</v>
          </cell>
        </row>
        <row r="9369">
          <cell r="AL9369">
            <v>21.498179518916256</v>
          </cell>
        </row>
        <row r="9370">
          <cell r="AL9370">
            <v>21.498179518916256</v>
          </cell>
        </row>
        <row r="9371">
          <cell r="AL9371">
            <v>172.20887223552</v>
          </cell>
        </row>
        <row r="9372">
          <cell r="AL9372">
            <v>116.46907998048</v>
          </cell>
        </row>
        <row r="9373">
          <cell r="AL9373">
            <v>21.763704051840001</v>
          </cell>
        </row>
        <row r="9374">
          <cell r="AL9374">
            <v>262.90681211968001</v>
          </cell>
        </row>
        <row r="9375">
          <cell r="AL9375">
            <v>498.90202803552006</v>
          </cell>
        </row>
        <row r="9376">
          <cell r="AL9376">
            <v>199.05710976672</v>
          </cell>
        </row>
        <row r="9377">
          <cell r="AL9377">
            <v>174.61650179583998</v>
          </cell>
        </row>
        <row r="9378">
          <cell r="AL9378">
            <v>123.20093894848</v>
          </cell>
        </row>
        <row r="9379">
          <cell r="AL9379">
            <v>36.098603736640001</v>
          </cell>
        </row>
        <row r="9380">
          <cell r="AL9380">
            <v>187.98518172288001</v>
          </cell>
        </row>
        <row r="9381">
          <cell r="AL9381">
            <v>125.62176027055125</v>
          </cell>
        </row>
        <row r="9382">
          <cell r="AL9382">
            <v>53.878984435550592</v>
          </cell>
        </row>
        <row r="9383">
          <cell r="AL9383">
            <v>26.763730406152803</v>
          </cell>
        </row>
        <row r="9384">
          <cell r="AL9384">
            <v>78.917053418500714</v>
          </cell>
        </row>
        <row r="9385">
          <cell r="AL9385">
            <v>1159.5645846596508</v>
          </cell>
        </row>
        <row r="9386">
          <cell r="AL9386">
            <v>2476.4679474144577</v>
          </cell>
        </row>
        <row r="9387">
          <cell r="AL9387">
            <v>454.88754682553082</v>
          </cell>
        </row>
        <row r="9388">
          <cell r="AL9388">
            <v>855.62447732482178</v>
          </cell>
        </row>
        <row r="9389">
          <cell r="AL9389">
            <v>1597.5470408763997</v>
          </cell>
        </row>
        <row r="9390">
          <cell r="AL9390">
            <v>389.99948164380754</v>
          </cell>
        </row>
        <row r="9391">
          <cell r="AL9391">
            <v>219.19095743976368</v>
          </cell>
        </row>
        <row r="9392">
          <cell r="AL9392">
            <v>269.55470564286435</v>
          </cell>
        </row>
        <row r="9393">
          <cell r="AL9393">
            <v>252.74548511314927</v>
          </cell>
        </row>
        <row r="9394">
          <cell r="AL9394">
            <v>17.11280911342666</v>
          </cell>
        </row>
        <row r="9395">
          <cell r="AL9395">
            <v>104.19479759911785</v>
          </cell>
        </row>
        <row r="9396">
          <cell r="AL9396">
            <v>117.72536880498001</v>
          </cell>
        </row>
        <row r="9397">
          <cell r="AL9397">
            <v>294.63697343496</v>
          </cell>
        </row>
        <row r="9398">
          <cell r="AL9398">
            <v>648.63379565334003</v>
          </cell>
        </row>
        <row r="9399">
          <cell r="AL9399">
            <v>96.844464805919998</v>
          </cell>
        </row>
        <row r="9400">
          <cell r="AL9400">
            <v>962.39976050693997</v>
          </cell>
        </row>
        <row r="9401">
          <cell r="AL9401">
            <v>154.16830707696002</v>
          </cell>
        </row>
        <row r="9402">
          <cell r="AL9402">
            <v>443.62845775175998</v>
          </cell>
        </row>
        <row r="9403">
          <cell r="AL9403">
            <v>173.94440134062</v>
          </cell>
        </row>
        <row r="9404">
          <cell r="AL9404">
            <v>150.25412401440002</v>
          </cell>
        </row>
        <row r="9405">
          <cell r="AL9405">
            <v>82.197844313760001</v>
          </cell>
        </row>
        <row r="9406">
          <cell r="AL9406">
            <v>254.48503105128003</v>
          </cell>
        </row>
        <row r="9407">
          <cell r="AL9407">
            <v>242.58465190139998</v>
          </cell>
        </row>
        <row r="9408">
          <cell r="AL9408">
            <v>78.946547092440014</v>
          </cell>
        </row>
        <row r="9409">
          <cell r="AL9409">
            <v>42.614089794000002</v>
          </cell>
        </row>
        <row r="9410">
          <cell r="AL9410">
            <v>1351.7820602505601</v>
          </cell>
        </row>
        <row r="9411">
          <cell r="AL9411">
            <v>997.89571900572003</v>
          </cell>
        </row>
        <row r="9412">
          <cell r="AL9412">
            <v>242.82139684469999</v>
          </cell>
        </row>
        <row r="9413">
          <cell r="AL9413">
            <v>137.56459505352001</v>
          </cell>
        </row>
        <row r="9414">
          <cell r="AL9414">
            <v>121.37124093180002</v>
          </cell>
        </row>
        <row r="9415">
          <cell r="AL9415">
            <v>277.3725</v>
          </cell>
        </row>
        <row r="9416">
          <cell r="AL9416">
            <v>155.0155</v>
          </cell>
        </row>
        <row r="9417">
          <cell r="AL9417">
            <v>354.67099999999999</v>
          </cell>
        </row>
        <row r="9418">
          <cell r="AL9418">
            <v>1242.73733936658</v>
          </cell>
        </row>
        <row r="9419">
          <cell r="AL9419">
            <v>507.20650000000006</v>
          </cell>
        </row>
        <row r="9420">
          <cell r="AL9420">
            <v>118.07900000000001</v>
          </cell>
        </row>
        <row r="9421">
          <cell r="AL9421">
            <v>346.6357531428435</v>
          </cell>
        </row>
        <row r="9422">
          <cell r="AL9422">
            <v>1210.4611120966802</v>
          </cell>
        </row>
        <row r="9423">
          <cell r="AL9423">
            <v>10618.9105</v>
          </cell>
        </row>
        <row r="9424">
          <cell r="AL9424">
            <v>495.93799999999999</v>
          </cell>
        </row>
        <row r="9425">
          <cell r="AL9425">
            <v>149.7765</v>
          </cell>
        </row>
        <row r="9426">
          <cell r="AL9426">
            <v>63.55</v>
          </cell>
        </row>
        <row r="9427">
          <cell r="AL9427">
            <v>172.51499999999999</v>
          </cell>
        </row>
        <row r="9428">
          <cell r="AL9428">
            <v>22353.47016706839</v>
          </cell>
        </row>
        <row r="9429">
          <cell r="AL9429">
            <v>11892.990216087739</v>
          </cell>
        </row>
        <row r="9430">
          <cell r="AL9430">
            <v>54399.495420171363</v>
          </cell>
        </row>
        <row r="9431">
          <cell r="AL9431">
            <v>1401.5206883644673</v>
          </cell>
        </row>
        <row r="9432">
          <cell r="AL9432">
            <v>31045.064440425649</v>
          </cell>
        </row>
        <row r="9433">
          <cell r="AL9433">
            <v>254780.58319488663</v>
          </cell>
        </row>
        <row r="9434">
          <cell r="AL9434">
            <v>66.936785038755943</v>
          </cell>
        </row>
        <row r="9435">
          <cell r="AL9435">
            <v>10598.172473986308</v>
          </cell>
        </row>
        <row r="9436">
          <cell r="AL9436">
            <v>48143.682643080305</v>
          </cell>
        </row>
        <row r="9437">
          <cell r="AL9437">
            <v>48143.682643080305</v>
          </cell>
        </row>
        <row r="9438">
          <cell r="AL9438">
            <v>5386.3352968951494</v>
          </cell>
        </row>
        <row r="9439">
          <cell r="AL9439">
            <v>11723.572354766146</v>
          </cell>
        </row>
        <row r="9440">
          <cell r="AL9440">
            <v>88103.2615704786</v>
          </cell>
        </row>
        <row r="9441">
          <cell r="AL9441">
            <v>1881.2197160316366</v>
          </cell>
        </row>
        <row r="9442">
          <cell r="AL9442">
            <v>88103.2615704786</v>
          </cell>
        </row>
        <row r="9443">
          <cell r="AL9443">
            <v>2222.5780497833243</v>
          </cell>
        </row>
        <row r="9444">
          <cell r="AL9444">
            <v>901.04515531756397</v>
          </cell>
        </row>
        <row r="9445">
          <cell r="AL9445">
            <v>1201.3935404234185</v>
          </cell>
        </row>
        <row r="9446">
          <cell r="AL9446">
            <v>1201.3935404234185</v>
          </cell>
        </row>
        <row r="9447">
          <cell r="AL9447">
            <v>1201.3935404234185</v>
          </cell>
        </row>
        <row r="9448">
          <cell r="AL9448">
            <v>1201.3935404234185</v>
          </cell>
        </row>
        <row r="9449">
          <cell r="AL9449">
            <v>1201.3935404234185</v>
          </cell>
        </row>
        <row r="9450">
          <cell r="AL9450">
            <v>1201.3935404234185</v>
          </cell>
        </row>
        <row r="9451">
          <cell r="AL9451">
            <v>1201.3935404234185</v>
          </cell>
        </row>
        <row r="9452">
          <cell r="AL9452">
            <v>1201.3935404234185</v>
          </cell>
        </row>
        <row r="9453">
          <cell r="AL9453">
            <v>1201.3935404234185</v>
          </cell>
        </row>
        <row r="9454">
          <cell r="AL9454">
            <v>1201.3935404234185</v>
          </cell>
        </row>
        <row r="9455">
          <cell r="AL9455">
            <v>1201.3935404234185</v>
          </cell>
        </row>
        <row r="9456">
          <cell r="AL9456">
            <v>1201.3935404234185</v>
          </cell>
        </row>
        <row r="9457">
          <cell r="AL9457">
            <v>1201.3935404234185</v>
          </cell>
        </row>
        <row r="9458">
          <cell r="AL9458">
            <v>1201.3935404234185</v>
          </cell>
        </row>
        <row r="9459">
          <cell r="AL9459">
            <v>1201.3935404234185</v>
          </cell>
        </row>
        <row r="9460">
          <cell r="AL9460">
            <v>1201.3935404234185</v>
          </cell>
        </row>
        <row r="9461">
          <cell r="AL9461">
            <v>1201.3935404234185</v>
          </cell>
        </row>
        <row r="9462">
          <cell r="AL9462">
            <v>220478.40064954112</v>
          </cell>
        </row>
        <row r="9463">
          <cell r="AL9463">
            <v>349.24149346575206</v>
          </cell>
        </row>
        <row r="9464">
          <cell r="AL9464">
            <v>349.24149346575206</v>
          </cell>
        </row>
        <row r="9465">
          <cell r="AL9465">
            <v>349.24149346575206</v>
          </cell>
        </row>
        <row r="9466">
          <cell r="AL9466">
            <v>3559.2816471654842</v>
          </cell>
        </row>
        <row r="9467">
          <cell r="AL9467">
            <v>141.98446551664927</v>
          </cell>
        </row>
        <row r="9468">
          <cell r="AL9468">
            <v>4805.8369336841433</v>
          </cell>
        </row>
        <row r="9469">
          <cell r="AL9469">
            <v>63.906148082015612</v>
          </cell>
        </row>
        <row r="9470">
          <cell r="AL9470">
            <v>5145.8288530853924</v>
          </cell>
        </row>
        <row r="9471">
          <cell r="AL9471">
            <v>163.07629728494609</v>
          </cell>
        </row>
        <row r="9472">
          <cell r="AL9472">
            <v>163.07629728494609</v>
          </cell>
        </row>
        <row r="9473">
          <cell r="AL9473">
            <v>378.0062673557382</v>
          </cell>
        </row>
        <row r="9474">
          <cell r="AL9474">
            <v>11498.043914413112</v>
          </cell>
        </row>
        <row r="9475">
          <cell r="AL9475">
            <v>45.96758019934456</v>
          </cell>
        </row>
        <row r="9476">
          <cell r="AL9476">
            <v>45.96758019934456</v>
          </cell>
        </row>
        <row r="9477">
          <cell r="AL9477">
            <v>496.20110866861086</v>
          </cell>
        </row>
        <row r="9478">
          <cell r="AL9478">
            <v>353.4808815786489</v>
          </cell>
        </row>
        <row r="9479">
          <cell r="AL9479">
            <v>95.061376610024524</v>
          </cell>
        </row>
        <row r="9480">
          <cell r="AL9480">
            <v>38205.99861897478</v>
          </cell>
        </row>
        <row r="9481">
          <cell r="AL9481">
            <v>3588.2518608357923</v>
          </cell>
        </row>
        <row r="9482">
          <cell r="AL9482">
            <v>2773.0610658392402</v>
          </cell>
        </row>
        <row r="9483">
          <cell r="AL9483">
            <v>2773.0610658392402</v>
          </cell>
        </row>
        <row r="9484">
          <cell r="AL9484">
            <v>2798.446720358218</v>
          </cell>
        </row>
        <row r="9485">
          <cell r="AL9485">
            <v>2798.446720358218</v>
          </cell>
        </row>
        <row r="9486">
          <cell r="AL9486">
            <v>3212.4788682637845</v>
          </cell>
        </row>
        <row r="9487">
          <cell r="AL9487">
            <v>931.81988070759007</v>
          </cell>
        </row>
        <row r="9488">
          <cell r="AL9488">
            <v>587.29918875619444</v>
          </cell>
        </row>
        <row r="9489">
          <cell r="AL9489">
            <v>587.29918875619444</v>
          </cell>
        </row>
        <row r="9490">
          <cell r="AL9490">
            <v>3336.5367541438468</v>
          </cell>
        </row>
        <row r="9491">
          <cell r="AL9491">
            <v>3336.5367541438468</v>
          </cell>
        </row>
        <row r="9492">
          <cell r="AL9492">
            <v>2050.4240193374799</v>
          </cell>
        </row>
        <row r="9493">
          <cell r="AL9493">
            <v>3336.5367541438468</v>
          </cell>
        </row>
        <row r="9494">
          <cell r="AL9494">
            <v>3336.5367541438468</v>
          </cell>
        </row>
        <row r="9495">
          <cell r="AL9495">
            <v>7477.1591022001157</v>
          </cell>
        </row>
        <row r="9496">
          <cell r="AL9496">
            <v>2527.1073609139689</v>
          </cell>
        </row>
        <row r="9497">
          <cell r="AL9497">
            <v>1763.4044473820736</v>
          </cell>
        </row>
        <row r="9498">
          <cell r="AL9498">
            <v>1763.4044473820736</v>
          </cell>
        </row>
        <row r="9499">
          <cell r="AL9499">
            <v>2340.3210216945931</v>
          </cell>
        </row>
        <row r="9500">
          <cell r="AL9500">
            <v>2340.3210216945931</v>
          </cell>
        </row>
        <row r="9501">
          <cell r="AL9501">
            <v>1384.8332612740719</v>
          </cell>
        </row>
        <row r="9502">
          <cell r="AL9502">
            <v>634.39941250890502</v>
          </cell>
        </row>
        <row r="9503">
          <cell r="AL9503">
            <v>634.39941250890502</v>
          </cell>
        </row>
        <row r="9504">
          <cell r="AL9504">
            <v>634.39941250890502</v>
          </cell>
        </row>
        <row r="9505">
          <cell r="AL9505">
            <v>1903.1982375267153</v>
          </cell>
        </row>
        <row r="9506">
          <cell r="AL9506">
            <v>1268.79882501781</v>
          </cell>
        </row>
        <row r="9507">
          <cell r="AL9507">
            <v>10563.688260584227</v>
          </cell>
        </row>
        <row r="9508">
          <cell r="AL9508">
            <v>10272.14701228328</v>
          </cell>
        </row>
        <row r="9509">
          <cell r="AL9509">
            <v>1940.2102137223856</v>
          </cell>
        </row>
        <row r="9510">
          <cell r="AL9510">
            <v>3880.4368699042097</v>
          </cell>
        </row>
        <row r="9511">
          <cell r="AL9511">
            <v>1912.126493001726</v>
          </cell>
        </row>
        <row r="9512">
          <cell r="AL9512">
            <v>715.83891410693036</v>
          </cell>
        </row>
        <row r="9513">
          <cell r="AL9513">
            <v>1929.9636431599363</v>
          </cell>
        </row>
        <row r="9514">
          <cell r="AL9514">
            <v>1731.1634404533106</v>
          </cell>
        </row>
        <row r="9515">
          <cell r="AL9515">
            <v>4060.0798713578361</v>
          </cell>
        </row>
        <row r="9516">
          <cell r="AL9516">
            <v>2996.7651899028992</v>
          </cell>
        </row>
        <row r="9517">
          <cell r="AL9517">
            <v>3849.4341029297348</v>
          </cell>
        </row>
        <row r="9518">
          <cell r="AL9518">
            <v>10771.220162450021</v>
          </cell>
        </row>
        <row r="9519">
          <cell r="AL9519">
            <v>1064.9976058375066</v>
          </cell>
        </row>
        <row r="9520">
          <cell r="AL9520">
            <v>1459.9977743196257</v>
          </cell>
        </row>
        <row r="9521">
          <cell r="AL9521">
            <v>303.30226568698214</v>
          </cell>
        </row>
        <row r="9522">
          <cell r="AL9522">
            <v>303.30226568698214</v>
          </cell>
        </row>
        <row r="9523">
          <cell r="AL9523">
            <v>268.53582155974618</v>
          </cell>
        </row>
        <row r="9524">
          <cell r="AL9524">
            <v>180.63120624219954</v>
          </cell>
        </row>
        <row r="9525">
          <cell r="AL9525">
            <v>4799.0392500484904</v>
          </cell>
        </row>
        <row r="9526">
          <cell r="AL9526">
            <v>8351.3271971830236</v>
          </cell>
        </row>
        <row r="9527">
          <cell r="AL9527">
            <v>1512.0439265038947</v>
          </cell>
        </row>
        <row r="9528">
          <cell r="AL9528">
            <v>3042.4217294762143</v>
          </cell>
        </row>
        <row r="9529">
          <cell r="AL9529">
            <v>29140.7127039968</v>
          </cell>
        </row>
        <row r="9530">
          <cell r="AL9530">
            <v>4874.4361208857599</v>
          </cell>
        </row>
        <row r="9531">
          <cell r="AL9531">
            <v>10501.928027909249</v>
          </cell>
        </row>
        <row r="9532">
          <cell r="AL9532">
            <v>226.18947321164123</v>
          </cell>
        </row>
        <row r="9533">
          <cell r="AL9533">
            <v>33697.054524264939</v>
          </cell>
        </row>
        <row r="9534">
          <cell r="AL9534">
            <v>44497.346216576625</v>
          </cell>
        </row>
        <row r="9535">
          <cell r="AL9535">
            <v>2966.2202463272874</v>
          </cell>
        </row>
        <row r="9536">
          <cell r="AL9536">
            <v>104.29066767818468</v>
          </cell>
        </row>
        <row r="9537">
          <cell r="AL9537">
            <v>104.29066767818468</v>
          </cell>
        </row>
        <row r="9538">
          <cell r="AL9538">
            <v>104.29066767818468</v>
          </cell>
        </row>
        <row r="9539">
          <cell r="AL9539">
            <v>104.29066767818468</v>
          </cell>
        </row>
        <row r="9540">
          <cell r="AL9540">
            <v>104.29066767818468</v>
          </cell>
        </row>
        <row r="9541">
          <cell r="AL9541">
            <v>331.83830034327246</v>
          </cell>
        </row>
        <row r="9542">
          <cell r="AL9542">
            <v>115.12398661273488</v>
          </cell>
        </row>
        <row r="9543">
          <cell r="AL9543">
            <v>98.874008210909579</v>
          </cell>
        </row>
        <row r="9544">
          <cell r="AL9544">
            <v>25.741116229440099</v>
          </cell>
        </row>
        <row r="9545">
          <cell r="AL9545">
            <v>17.608137855271874</v>
          </cell>
        </row>
        <row r="9546">
          <cell r="AL9546">
            <v>28.441456789822084</v>
          </cell>
        </row>
        <row r="9547">
          <cell r="AL9547">
            <v>104.29066767818468</v>
          </cell>
        </row>
        <row r="9548">
          <cell r="AL9548">
            <v>469.98708427855433</v>
          </cell>
        </row>
        <row r="9549">
          <cell r="AL9549">
            <v>58.241073033090728</v>
          </cell>
        </row>
        <row r="9550">
          <cell r="AL9550">
            <v>117.840305519628</v>
          </cell>
        </row>
        <row r="9551">
          <cell r="AL9551">
            <v>83.982189262530824</v>
          </cell>
        </row>
        <row r="9552">
          <cell r="AL9552">
            <v>48.765913551987076</v>
          </cell>
        </row>
        <row r="9553">
          <cell r="AL9553">
            <v>441.54562748873224</v>
          </cell>
        </row>
        <row r="9554">
          <cell r="AL9554">
            <v>900.69939283273641</v>
          </cell>
        </row>
        <row r="9555">
          <cell r="AL9555">
            <v>35024.407725638026</v>
          </cell>
        </row>
        <row r="9556">
          <cell r="AL9556">
            <v>25439.045588647074</v>
          </cell>
        </row>
        <row r="9557">
          <cell r="AL9557">
            <v>28265.758891585632</v>
          </cell>
        </row>
        <row r="9558">
          <cell r="AL9558">
            <v>25439.045588647074</v>
          </cell>
        </row>
        <row r="9559">
          <cell r="AL9559">
            <v>25439.045588647074</v>
          </cell>
        </row>
        <row r="9560">
          <cell r="AL9560">
            <v>94.81550819708103</v>
          </cell>
        </row>
        <row r="9561">
          <cell r="AL9561">
            <v>5068.2995566393174</v>
          </cell>
        </row>
        <row r="9562">
          <cell r="AL9562">
            <v>7689.1478431283995</v>
          </cell>
        </row>
        <row r="9563">
          <cell r="AL9563">
            <v>468.62892482510779</v>
          </cell>
        </row>
        <row r="9564">
          <cell r="AL9564">
            <v>9506.7457261510208</v>
          </cell>
        </row>
        <row r="9565">
          <cell r="AL9565">
            <v>710.72410278282007</v>
          </cell>
        </row>
        <row r="9566">
          <cell r="AL9566">
            <v>937.53300000000002</v>
          </cell>
        </row>
        <row r="9567">
          <cell r="AL9567">
            <v>326.42164087599735</v>
          </cell>
        </row>
        <row r="9568">
          <cell r="AL9568">
            <v>1362.5694770836337</v>
          </cell>
        </row>
        <row r="9569">
          <cell r="AL9569">
            <v>552.48307958716839</v>
          </cell>
        </row>
        <row r="9570">
          <cell r="AL9570">
            <v>1082.5509999999999</v>
          </cell>
        </row>
        <row r="9571">
          <cell r="AL9571">
            <v>22.966271966974361</v>
          </cell>
        </row>
        <row r="9572">
          <cell r="AL9572">
            <v>3.3809996106987428</v>
          </cell>
        </row>
        <row r="9573">
          <cell r="AL9573">
            <v>3.0831913548340868</v>
          </cell>
        </row>
        <row r="9574">
          <cell r="AL9574">
            <v>53.307677799773444</v>
          </cell>
        </row>
        <row r="9575">
          <cell r="AL9575">
            <v>43.725259214010684</v>
          </cell>
        </row>
        <row r="9576">
          <cell r="AL9576">
            <v>40.291705205218179</v>
          </cell>
        </row>
        <row r="9577">
          <cell r="AL9577">
            <v>69.354287351069033</v>
          </cell>
        </row>
        <row r="9578">
          <cell r="AL9578">
            <v>38.347192475748955</v>
          </cell>
        </row>
        <row r="9579">
          <cell r="AL9579">
            <v>52.641988757252449</v>
          </cell>
        </row>
        <row r="9580">
          <cell r="AL9580">
            <v>220.13515362777179</v>
          </cell>
        </row>
        <row r="9581">
          <cell r="AL9581">
            <v>170.40758945061202</v>
          </cell>
        </row>
        <row r="9582">
          <cell r="AL9582">
            <v>134.34052232240748</v>
          </cell>
        </row>
        <row r="9583">
          <cell r="AL9583">
            <v>134.34052232240748</v>
          </cell>
        </row>
        <row r="9584">
          <cell r="AL9584">
            <v>134.34052232240748</v>
          </cell>
        </row>
        <row r="9585">
          <cell r="AL9585">
            <v>134.34052232240748</v>
          </cell>
        </row>
        <row r="9586">
          <cell r="AL9586">
            <v>102.75763306051013</v>
          </cell>
        </row>
        <row r="9587">
          <cell r="AL9587">
            <v>102.75763306051013</v>
          </cell>
        </row>
        <row r="9588">
          <cell r="AL9588">
            <v>102.75763306051013</v>
          </cell>
        </row>
        <row r="9589">
          <cell r="AL9589">
            <v>49.178329368102702</v>
          </cell>
        </row>
        <row r="9590">
          <cell r="AL9590">
            <v>538.31762684654359</v>
          </cell>
        </row>
        <row r="9591">
          <cell r="AL9591">
            <v>110.88794645206582</v>
          </cell>
        </row>
        <row r="9592">
          <cell r="AL9592">
            <v>138.5353591921621</v>
          </cell>
        </row>
        <row r="9593">
          <cell r="AL9593">
            <v>75.849210888362592</v>
          </cell>
        </row>
        <row r="9594">
          <cell r="AL9594">
            <v>75.849210888362592</v>
          </cell>
        </row>
        <row r="9595">
          <cell r="AL9595">
            <v>75.849210888362592</v>
          </cell>
        </row>
        <row r="9596">
          <cell r="AL9596">
            <v>77.207370341809153</v>
          </cell>
        </row>
        <row r="9597">
          <cell r="AL9597">
            <v>58.241073033090728</v>
          </cell>
        </row>
        <row r="9598">
          <cell r="AL9598">
            <v>154.39876233710717</v>
          </cell>
        </row>
        <row r="9599">
          <cell r="AL9599">
            <v>154.39876233710717</v>
          </cell>
        </row>
        <row r="9600">
          <cell r="AL9600">
            <v>169.30655963199706</v>
          </cell>
        </row>
        <row r="9601">
          <cell r="AL9601">
            <v>33.483683022876441</v>
          </cell>
        </row>
        <row r="9602">
          <cell r="AL9602">
            <v>48.115482222167465</v>
          </cell>
        </row>
        <row r="9603">
          <cell r="AL9603">
            <v>136.73515496550911</v>
          </cell>
        </row>
        <row r="9604">
          <cell r="AL9604">
            <v>32.342675400499751</v>
          </cell>
        </row>
        <row r="9605">
          <cell r="AL9605">
            <v>2302.5790544346937</v>
          </cell>
        </row>
        <row r="9606">
          <cell r="AL9606">
            <v>149.77171071647354</v>
          </cell>
        </row>
        <row r="9607">
          <cell r="AL9607">
            <v>118.16048225226827</v>
          </cell>
        </row>
        <row r="9608">
          <cell r="AL9608">
            <v>127.76469854622196</v>
          </cell>
        </row>
        <row r="9609">
          <cell r="AL9609">
            <v>127.76469854622196</v>
          </cell>
        </row>
        <row r="9610">
          <cell r="AL9610">
            <v>85.08635991547402</v>
          </cell>
        </row>
        <row r="9611">
          <cell r="AL9611">
            <v>23.680303899199998</v>
          </cell>
        </row>
        <row r="9612">
          <cell r="AL9612">
            <v>150.50852685632</v>
          </cell>
        </row>
        <row r="9613">
          <cell r="AL9613">
            <v>210.69926586432001</v>
          </cell>
        </row>
        <row r="9614">
          <cell r="AL9614">
            <v>78.247960710399994</v>
          </cell>
        </row>
        <row r="9615">
          <cell r="AL9615">
            <v>39.504132391040002</v>
          </cell>
        </row>
        <row r="9616">
          <cell r="AL9616">
            <v>62.51917022752</v>
          </cell>
        </row>
        <row r="9617">
          <cell r="AL9617">
            <v>50.607739771200002</v>
          </cell>
        </row>
        <row r="9618">
          <cell r="AL9618">
            <v>42.323593323520001</v>
          </cell>
        </row>
        <row r="9619">
          <cell r="AL9619">
            <v>54.044947761919993</v>
          </cell>
        </row>
        <row r="9620">
          <cell r="AL9620">
            <v>38.236958938240001</v>
          </cell>
        </row>
        <row r="9621">
          <cell r="AL9621">
            <v>300.56867622097934</v>
          </cell>
        </row>
        <row r="9622">
          <cell r="AL9622">
            <v>89.573323444799996</v>
          </cell>
        </row>
        <row r="9623">
          <cell r="AL9623">
            <v>32.979307198984706</v>
          </cell>
        </row>
        <row r="9624">
          <cell r="AL9624">
            <v>204.97377190914003</v>
          </cell>
        </row>
        <row r="9625">
          <cell r="AL9625">
            <v>153.31602528108002</v>
          </cell>
        </row>
        <row r="9626">
          <cell r="AL9626">
            <v>39.757367478180001</v>
          </cell>
        </row>
        <row r="9627">
          <cell r="AL9627">
            <v>294.81</v>
          </cell>
        </row>
        <row r="9628">
          <cell r="AL9628">
            <v>76.895499999999998</v>
          </cell>
        </row>
        <row r="9629">
          <cell r="AL9629">
            <v>91.14</v>
          </cell>
        </row>
        <row r="9630">
          <cell r="AL9630">
            <v>96.875</v>
          </cell>
        </row>
        <row r="9631">
          <cell r="AL9631">
            <v>273.42</v>
          </cell>
        </row>
        <row r="9632">
          <cell r="AL9632">
            <v>422.12699999999995</v>
          </cell>
        </row>
        <row r="9633">
          <cell r="AL9633">
            <v>567.43949999999995</v>
          </cell>
        </row>
        <row r="9634">
          <cell r="AL9634">
            <v>1326693.2984052505</v>
          </cell>
        </row>
        <row r="9635">
          <cell r="AL9635">
            <v>14529.802031646102</v>
          </cell>
        </row>
        <row r="9636">
          <cell r="AL9636">
            <v>6041.8988587167469</v>
          </cell>
        </row>
        <row r="9637">
          <cell r="AL9637">
            <v>238.77214867266252</v>
          </cell>
        </row>
        <row r="9638">
          <cell r="AL9638">
            <v>1963.8702661004277</v>
          </cell>
        </row>
        <row r="9639">
          <cell r="AL9639">
            <v>2915.8756694362437</v>
          </cell>
        </row>
        <row r="9640">
          <cell r="AL9640">
            <v>3132.9778879615783</v>
          </cell>
        </row>
        <row r="9641">
          <cell r="AL9641">
            <v>50786.52069628676</v>
          </cell>
        </row>
        <row r="9642">
          <cell r="AL9642">
            <v>13129.910529622543</v>
          </cell>
        </row>
        <row r="9643">
          <cell r="AL9643">
            <v>215988.18791267544</v>
          </cell>
        </row>
        <row r="9644">
          <cell r="AL9644">
            <v>16613.023335817466</v>
          </cell>
        </row>
        <row r="9645">
          <cell r="AL9645">
            <v>1131.5487453568076</v>
          </cell>
        </row>
        <row r="9646">
          <cell r="AL9646">
            <v>269.02596384197199</v>
          </cell>
        </row>
        <row r="9647">
          <cell r="AL9647">
            <v>31.620229519747312</v>
          </cell>
        </row>
        <row r="9648">
          <cell r="AL9648">
            <v>41935.046197344753</v>
          </cell>
        </row>
        <row r="9649">
          <cell r="AL9649">
            <v>901.09770971565763</v>
          </cell>
        </row>
        <row r="9650">
          <cell r="AL9650">
            <v>54829.477987241837</v>
          </cell>
        </row>
        <row r="9651">
          <cell r="AL9651">
            <v>39292.558506792258</v>
          </cell>
        </row>
        <row r="9652">
          <cell r="AL9652">
            <v>24939.199107679615</v>
          </cell>
        </row>
        <row r="9653">
          <cell r="AL9653">
            <v>14155.614717218512</v>
          </cell>
        </row>
        <row r="9654">
          <cell r="AL9654">
            <v>9941.3476066104613</v>
          </cell>
        </row>
        <row r="9655">
          <cell r="AL9655">
            <v>3373.7646218945015</v>
          </cell>
        </row>
        <row r="9656">
          <cell r="AL9656">
            <v>3291.1666262238041</v>
          </cell>
        </row>
        <row r="9657">
          <cell r="AL9657">
            <v>10331.949411376003</v>
          </cell>
        </row>
        <row r="9658">
          <cell r="AL9658">
            <v>26685.634310733447</v>
          </cell>
        </row>
        <row r="9659">
          <cell r="AL9659">
            <v>100.37890035908703</v>
          </cell>
        </row>
        <row r="9660">
          <cell r="AL9660">
            <v>74.329437037278581</v>
          </cell>
        </row>
        <row r="9661">
          <cell r="AL9661">
            <v>0</v>
          </cell>
        </row>
        <row r="9662">
          <cell r="AL9662">
            <v>0</v>
          </cell>
        </row>
        <row r="9663">
          <cell r="AL9663">
            <v>4044.779176755665</v>
          </cell>
        </row>
        <row r="9664">
          <cell r="AL9664">
            <v>17830.410931394086</v>
          </cell>
        </row>
        <row r="9665">
          <cell r="AL9665">
            <v>1371.3369457259496</v>
          </cell>
        </row>
        <row r="9666">
          <cell r="AL9666">
            <v>6276.2214016841372</v>
          </cell>
        </row>
        <row r="9667">
          <cell r="AL9667">
            <v>0</v>
          </cell>
        </row>
        <row r="9668">
          <cell r="AL9668">
            <v>12080.329127159306</v>
          </cell>
        </row>
        <row r="9669">
          <cell r="AL9669">
            <v>2088.9847698289791</v>
          </cell>
        </row>
        <row r="9670">
          <cell r="AL9670">
            <v>2088.9847698289791</v>
          </cell>
        </row>
        <row r="9671">
          <cell r="AL9671">
            <v>8210.0831064730264</v>
          </cell>
        </row>
        <row r="9672">
          <cell r="AL9672">
            <v>8210.0831064730264</v>
          </cell>
        </row>
        <row r="9673">
          <cell r="AL9673">
            <v>8210.0831064730264</v>
          </cell>
        </row>
        <row r="9674">
          <cell r="AL9674">
            <v>8210.0831064730264</v>
          </cell>
        </row>
        <row r="9675">
          <cell r="AL9675">
            <v>1139.2392056111951</v>
          </cell>
        </row>
        <row r="9676">
          <cell r="AL9676">
            <v>0</v>
          </cell>
        </row>
        <row r="9677">
          <cell r="AL9677">
            <v>2985.4927287777818</v>
          </cell>
        </row>
        <row r="9678">
          <cell r="AL9678">
            <v>0</v>
          </cell>
        </row>
        <row r="9679">
          <cell r="AL9679">
            <v>0</v>
          </cell>
        </row>
        <row r="9680">
          <cell r="AL9680">
            <v>665.43857315748039</v>
          </cell>
        </row>
        <row r="9681">
          <cell r="AL9681">
            <v>1081.2776297284449</v>
          </cell>
        </row>
        <row r="9682">
          <cell r="AL9682">
            <v>1081.2776297284449</v>
          </cell>
        </row>
        <row r="9683">
          <cell r="AL9683">
            <v>1106.2425511790243</v>
          </cell>
        </row>
        <row r="9684">
          <cell r="AL9684">
            <v>1106.2425511790243</v>
          </cell>
        </row>
        <row r="9685">
          <cell r="AL9685">
            <v>1225.2856338225965</v>
          </cell>
        </row>
        <row r="9686">
          <cell r="AL9686">
            <v>982.5941280157034</v>
          </cell>
        </row>
        <row r="9687">
          <cell r="AL9687">
            <v>982.5941280157034</v>
          </cell>
        </row>
        <row r="9688">
          <cell r="AL9688">
            <v>954.89582100484154</v>
          </cell>
        </row>
        <row r="9689">
          <cell r="AL9689">
            <v>903.7149401829098</v>
          </cell>
        </row>
        <row r="9690">
          <cell r="AL9690">
            <v>802.03028648263148</v>
          </cell>
        </row>
        <row r="9691">
          <cell r="AL9691">
            <v>802.03028648263148</v>
          </cell>
        </row>
        <row r="9692">
          <cell r="AL9692">
            <v>802.03028648263148</v>
          </cell>
        </row>
        <row r="9693">
          <cell r="AL9693">
            <v>802.03028648263148</v>
          </cell>
        </row>
        <row r="9694">
          <cell r="AL9694">
            <v>1884.3085191550215</v>
          </cell>
        </row>
        <row r="9695">
          <cell r="AL9695">
            <v>1884.2922253919933</v>
          </cell>
        </row>
        <row r="9696">
          <cell r="AL9696">
            <v>1884.2922253919933</v>
          </cell>
        </row>
        <row r="9697">
          <cell r="AL9697">
            <v>1884.2922253919933</v>
          </cell>
        </row>
        <row r="9698">
          <cell r="AL9698">
            <v>1884.2922253919933</v>
          </cell>
        </row>
        <row r="9699">
          <cell r="AL9699">
            <v>1884.2922253919933</v>
          </cell>
        </row>
        <row r="9700">
          <cell r="AL9700">
            <v>1884.2922253919933</v>
          </cell>
        </row>
        <row r="9701">
          <cell r="AL9701">
            <v>1884.3085191550215</v>
          </cell>
        </row>
        <row r="9702">
          <cell r="AL9702">
            <v>713.22688903181052</v>
          </cell>
        </row>
        <row r="9703">
          <cell r="AL9703">
            <v>303.12916737595782</v>
          </cell>
        </row>
        <row r="9704">
          <cell r="AL9704">
            <v>2455.5841446854697</v>
          </cell>
        </row>
        <row r="9705">
          <cell r="AL9705">
            <v>1392.7745698844064</v>
          </cell>
        </row>
        <row r="9706">
          <cell r="AL9706">
            <v>1437.9245872354481</v>
          </cell>
        </row>
        <row r="9707">
          <cell r="AL9707">
            <v>1082.1339777524652</v>
          </cell>
        </row>
        <row r="9708">
          <cell r="AL9708">
            <v>60.467574113112171</v>
          </cell>
        </row>
        <row r="9709">
          <cell r="AL9709">
            <v>974.9070282447384</v>
          </cell>
        </row>
        <row r="9710">
          <cell r="AL9710">
            <v>6.5418135736407921</v>
          </cell>
        </row>
        <row r="9711">
          <cell r="AL9711">
            <v>168.23872893193652</v>
          </cell>
        </row>
        <row r="9712">
          <cell r="AL9712">
            <v>167.22611405444422</v>
          </cell>
        </row>
        <row r="9713">
          <cell r="AL9713">
            <v>152.59945471288862</v>
          </cell>
        </row>
        <row r="9714">
          <cell r="AL9714">
            <v>330.28876047232001</v>
          </cell>
        </row>
        <row r="9715">
          <cell r="AL9715">
            <v>4792.9568678707201</v>
          </cell>
        </row>
        <row r="9716">
          <cell r="AL9716">
            <v>875.78267725158003</v>
          </cell>
        </row>
        <row r="9717">
          <cell r="AL9717">
            <v>596.26581419538002</v>
          </cell>
        </row>
        <row r="9718">
          <cell r="AL9718">
            <v>3215.0577939234527</v>
          </cell>
        </row>
        <row r="9719">
          <cell r="AL9719">
            <v>433.53151583388336</v>
          </cell>
        </row>
        <row r="9720">
          <cell r="AL9720">
            <v>3215.0577939234527</v>
          </cell>
        </row>
        <row r="9721">
          <cell r="AL9721">
            <v>3215.0577939234527</v>
          </cell>
        </row>
        <row r="9722">
          <cell r="AL9722">
            <v>3215.0577939234527</v>
          </cell>
        </row>
        <row r="9723">
          <cell r="AL9723">
            <v>539.86849711541561</v>
          </cell>
        </row>
        <row r="9724">
          <cell r="AL9724">
            <v>3215.0577939234527</v>
          </cell>
        </row>
        <row r="9725">
          <cell r="AL9725">
            <v>3230.5801107112384</v>
          </cell>
        </row>
        <row r="9726">
          <cell r="AL9726">
            <v>354.04797693548932</v>
          </cell>
        </row>
        <row r="9727">
          <cell r="AL9727">
            <v>3908.9898408002405</v>
          </cell>
        </row>
        <row r="9728">
          <cell r="AL9728">
            <v>3088.4109296303673</v>
          </cell>
        </row>
        <row r="9729">
          <cell r="AL9729">
            <v>229.024578005481</v>
          </cell>
        </row>
        <row r="9730">
          <cell r="AL9730">
            <v>663.31812860162495</v>
          </cell>
        </row>
        <row r="9731">
          <cell r="AL9731">
            <v>2271.5822304871554</v>
          </cell>
        </row>
        <row r="9732">
          <cell r="AL9732">
            <v>2271.5822304871554</v>
          </cell>
        </row>
        <row r="9733">
          <cell r="AL9733">
            <v>2271.5822304871554</v>
          </cell>
        </row>
        <row r="9734">
          <cell r="AL9734">
            <v>120.14505111584296</v>
          </cell>
        </row>
        <row r="9735">
          <cell r="AL9735">
            <v>120.14505111584296</v>
          </cell>
        </row>
        <row r="9736">
          <cell r="AL9736">
            <v>3863.7074393424068</v>
          </cell>
        </row>
        <row r="9737">
          <cell r="AL9737">
            <v>175.45124028726693</v>
          </cell>
        </row>
        <row r="9738">
          <cell r="AL9738">
            <v>3863.7074393424068</v>
          </cell>
        </row>
        <row r="9739">
          <cell r="AL9739">
            <v>175.45124028726693</v>
          </cell>
        </row>
        <row r="9740">
          <cell r="AL9740">
            <v>3863.7237331054343</v>
          </cell>
        </row>
        <row r="9741">
          <cell r="AL9741">
            <v>175.45124028726693</v>
          </cell>
        </row>
        <row r="9742">
          <cell r="AL9742">
            <v>382.25871170528001</v>
          </cell>
        </row>
        <row r="9743">
          <cell r="AL9743">
            <v>480.51217330176001</v>
          </cell>
        </row>
        <row r="9744">
          <cell r="AL9744">
            <v>27.450913937642124</v>
          </cell>
        </row>
        <row r="9745">
          <cell r="AL9745">
            <v>60.507630338618952</v>
          </cell>
        </row>
        <row r="9746">
          <cell r="AL9746">
            <v>60.507630338618952</v>
          </cell>
        </row>
        <row r="9747">
          <cell r="AL9747">
            <v>60.875511125275295</v>
          </cell>
        </row>
        <row r="9748">
          <cell r="AL9748">
            <v>95.403750672877479</v>
          </cell>
        </row>
        <row r="9749">
          <cell r="AL9749">
            <v>77.114820136248014</v>
          </cell>
        </row>
        <row r="9750">
          <cell r="AL9750">
            <v>77.114820136248014</v>
          </cell>
        </row>
        <row r="9751">
          <cell r="AL9751">
            <v>59.982086357681325</v>
          </cell>
        </row>
        <row r="9752">
          <cell r="AL9752">
            <v>59.982086357681325</v>
          </cell>
        </row>
        <row r="9753">
          <cell r="AL9753">
            <v>59.982086357681325</v>
          </cell>
        </row>
        <row r="9754">
          <cell r="AL9754">
            <v>59.982086357681325</v>
          </cell>
        </row>
        <row r="9755">
          <cell r="AL9755">
            <v>37.13844131959241</v>
          </cell>
        </row>
        <row r="9756">
          <cell r="AL9756">
            <v>37.13844131959241</v>
          </cell>
        </row>
        <row r="9757">
          <cell r="AL9757">
            <v>37.13844131959241</v>
          </cell>
        </row>
        <row r="9758">
          <cell r="AL9758">
            <v>37.13844131959241</v>
          </cell>
        </row>
        <row r="9759">
          <cell r="AL9759">
            <v>37.13844131959241</v>
          </cell>
        </row>
        <row r="9760">
          <cell r="AL9760">
            <v>37.13844131959241</v>
          </cell>
        </row>
        <row r="9761">
          <cell r="AL9761">
            <v>32.215846031476623</v>
          </cell>
        </row>
        <row r="9762">
          <cell r="AL9762">
            <v>32.215846031476623</v>
          </cell>
        </row>
        <row r="9763">
          <cell r="AL9763">
            <v>32.215846031476623</v>
          </cell>
        </row>
        <row r="9764">
          <cell r="AL9764">
            <v>69.354287351069033</v>
          </cell>
        </row>
        <row r="9765">
          <cell r="AL9765">
            <v>69.354287351069033</v>
          </cell>
        </row>
        <row r="9766">
          <cell r="AL9766">
            <v>69.354287351069033</v>
          </cell>
        </row>
        <row r="9767">
          <cell r="AL9767">
            <v>69.354287351069033</v>
          </cell>
        </row>
        <row r="9768">
          <cell r="AL9768">
            <v>69.354287351069033</v>
          </cell>
        </row>
        <row r="9769">
          <cell r="AL9769">
            <v>69.354287351069033</v>
          </cell>
        </row>
        <row r="9770">
          <cell r="AL9770">
            <v>69.354287351069033</v>
          </cell>
        </row>
        <row r="9771">
          <cell r="AL9771">
            <v>69.354287351069033</v>
          </cell>
        </row>
        <row r="9772">
          <cell r="AL9772">
            <v>173.8674670268654</v>
          </cell>
        </row>
        <row r="9773">
          <cell r="AL9773">
            <v>93.056320891356066</v>
          </cell>
        </row>
        <row r="9774">
          <cell r="AL9774">
            <v>91.479688948543185</v>
          </cell>
        </row>
        <row r="9775">
          <cell r="AL9775">
            <v>225.27950759652671</v>
          </cell>
        </row>
        <row r="9776">
          <cell r="AL9776">
            <v>157.16462474662492</v>
          </cell>
        </row>
        <row r="9777">
          <cell r="AL9777">
            <v>123.0731429004597</v>
          </cell>
        </row>
        <row r="9778">
          <cell r="AL9778">
            <v>134.34052232240748</v>
          </cell>
        </row>
        <row r="9779">
          <cell r="AL9779">
            <v>134.34052232240748</v>
          </cell>
        </row>
        <row r="9780">
          <cell r="AL9780">
            <v>125.41071020266773</v>
          </cell>
        </row>
        <row r="9781">
          <cell r="AL9781">
            <v>102.75763306051013</v>
          </cell>
        </row>
        <row r="9782">
          <cell r="AL9782">
            <v>102.75763306051013</v>
          </cell>
        </row>
        <row r="9783">
          <cell r="AL9783">
            <v>75.345362753697415</v>
          </cell>
        </row>
        <row r="9784">
          <cell r="AL9784">
            <v>75.345362753697415</v>
          </cell>
        </row>
        <row r="9785">
          <cell r="AL9785">
            <v>224.44969053954057</v>
          </cell>
        </row>
        <row r="9786">
          <cell r="AL9786">
            <v>111.01372442858563</v>
          </cell>
        </row>
        <row r="9787">
          <cell r="AL9787">
            <v>111.01372442858563</v>
          </cell>
        </row>
        <row r="9788">
          <cell r="AL9788">
            <v>111.01372442858563</v>
          </cell>
        </row>
        <row r="9789">
          <cell r="AL9789">
            <v>44.282671883314123</v>
          </cell>
        </row>
        <row r="9790">
          <cell r="AL9790">
            <v>2099.7423778138173</v>
          </cell>
        </row>
        <row r="9791">
          <cell r="AL9791">
            <v>0</v>
          </cell>
        </row>
        <row r="9792">
          <cell r="AL9792">
            <v>0</v>
          </cell>
        </row>
        <row r="9793">
          <cell r="AL9793">
            <v>63.810909024580553</v>
          </cell>
        </row>
        <row r="9794">
          <cell r="AL9794">
            <v>838.30972848322995</v>
          </cell>
        </row>
        <row r="9795">
          <cell r="AL9795">
            <v>650.97541199174623</v>
          </cell>
        </row>
        <row r="9796">
          <cell r="AL9796">
            <v>182.64801914537742</v>
          </cell>
        </row>
        <row r="9797">
          <cell r="AL9797">
            <v>128.79759157685805</v>
          </cell>
        </row>
        <row r="9798">
          <cell r="AL9798">
            <v>505.80097485053807</v>
          </cell>
        </row>
        <row r="9799">
          <cell r="AL9799">
            <v>557.31665212834503</v>
          </cell>
        </row>
        <row r="9800">
          <cell r="AL9800">
            <v>674.4068987222779</v>
          </cell>
        </row>
        <row r="9801">
          <cell r="AL9801">
            <v>391.04547854731766</v>
          </cell>
        </row>
        <row r="9802">
          <cell r="AL9802">
            <v>161.56807947023961</v>
          </cell>
        </row>
        <row r="9803">
          <cell r="AL9803">
            <v>161.56807947023961</v>
          </cell>
        </row>
        <row r="9804">
          <cell r="AL9804">
            <v>0</v>
          </cell>
        </row>
        <row r="9805">
          <cell r="AL9805">
            <v>0</v>
          </cell>
        </row>
        <row r="9806">
          <cell r="AL9806">
            <v>387.88768678721732</v>
          </cell>
        </row>
        <row r="9807">
          <cell r="AL9807">
            <v>387.88768678721732</v>
          </cell>
        </row>
        <row r="9808">
          <cell r="AL9808">
            <v>199.45431603515308</v>
          </cell>
        </row>
        <row r="9809">
          <cell r="AL9809">
            <v>199.45431603515308</v>
          </cell>
        </row>
        <row r="9810">
          <cell r="AL9810">
            <v>172.76653338294116</v>
          </cell>
        </row>
        <row r="9811">
          <cell r="AL9811">
            <v>96.927508564923642</v>
          </cell>
        </row>
        <row r="9812">
          <cell r="AL9812">
            <v>96.927508564923642</v>
          </cell>
        </row>
        <row r="9813">
          <cell r="AL9813">
            <v>96.927508564923642</v>
          </cell>
        </row>
        <row r="9814">
          <cell r="AL9814">
            <v>96.927508564923642</v>
          </cell>
        </row>
        <row r="9815">
          <cell r="AL9815">
            <v>870.724111721236</v>
          </cell>
        </row>
        <row r="9816">
          <cell r="AL9816">
            <v>629.63950530432703</v>
          </cell>
        </row>
        <row r="9817">
          <cell r="AL9817">
            <v>629.63950530432703</v>
          </cell>
        </row>
        <row r="9818">
          <cell r="AL9818">
            <v>163.09200509685067</v>
          </cell>
        </row>
        <row r="9819">
          <cell r="AL9819">
            <v>325.9189546242194</v>
          </cell>
        </row>
        <row r="9820">
          <cell r="AL9820">
            <v>1523.2118617421879</v>
          </cell>
        </row>
        <row r="9821">
          <cell r="AL9821">
            <v>632.98003160546943</v>
          </cell>
        </row>
        <row r="9822">
          <cell r="AL9822">
            <v>173.61360793871825</v>
          </cell>
        </row>
        <row r="9823">
          <cell r="AL9823">
            <v>746.30746941109476</v>
          </cell>
        </row>
        <row r="9824">
          <cell r="AL9824">
            <v>544.95199123045768</v>
          </cell>
        </row>
        <row r="9825">
          <cell r="AL9825">
            <v>173.61360793871825</v>
          </cell>
        </row>
        <row r="9826">
          <cell r="AL9826">
            <v>173.61360793871825</v>
          </cell>
        </row>
        <row r="9827">
          <cell r="AL9827">
            <v>232.69504486082957</v>
          </cell>
        </row>
        <row r="9828">
          <cell r="AL9828">
            <v>200.2497641376813</v>
          </cell>
        </row>
        <row r="9829">
          <cell r="AL9829">
            <v>132.60316918133088</v>
          </cell>
        </row>
        <row r="9830">
          <cell r="AL9830">
            <v>132.60316918133088</v>
          </cell>
        </row>
        <row r="9831">
          <cell r="AL9831">
            <v>39.904724714431623</v>
          </cell>
        </row>
        <row r="9832">
          <cell r="AL9832">
            <v>181.51863818611804</v>
          </cell>
        </row>
        <row r="9833">
          <cell r="AL9833">
            <v>209.70712767640089</v>
          </cell>
        </row>
        <row r="9834">
          <cell r="AL9834">
            <v>209.70712767640089</v>
          </cell>
        </row>
        <row r="9835">
          <cell r="AL9835">
            <v>209.70712767640089</v>
          </cell>
        </row>
        <row r="9836">
          <cell r="AL9836">
            <v>748.77316036189586</v>
          </cell>
        </row>
        <row r="9837">
          <cell r="AL9837">
            <v>158.58719555311748</v>
          </cell>
        </row>
        <row r="9838">
          <cell r="AL9838">
            <v>122.98532333657975</v>
          </cell>
        </row>
        <row r="9839">
          <cell r="AL9839">
            <v>227.72163208161612</v>
          </cell>
        </row>
        <row r="9840">
          <cell r="AL9840">
            <v>227.72163208161612</v>
          </cell>
        </row>
        <row r="9841">
          <cell r="AL9841">
            <v>140.54999988094025</v>
          </cell>
        </row>
        <row r="9842">
          <cell r="AL9842">
            <v>140.54999988094025</v>
          </cell>
        </row>
        <row r="9843">
          <cell r="AL9843">
            <v>248.52462279025534</v>
          </cell>
        </row>
        <row r="9844">
          <cell r="AL9844">
            <v>134.62955895040608</v>
          </cell>
        </row>
        <row r="9845">
          <cell r="AL9845">
            <v>214.88330630467749</v>
          </cell>
        </row>
        <row r="9846">
          <cell r="AL9846">
            <v>135.91541911230107</v>
          </cell>
        </row>
        <row r="9847">
          <cell r="AL9847">
            <v>135.91541911230107</v>
          </cell>
        </row>
        <row r="9848">
          <cell r="AL9848">
            <v>135.91541911230107</v>
          </cell>
        </row>
        <row r="9849">
          <cell r="AL9849">
            <v>291.24732666921653</v>
          </cell>
        </row>
        <row r="9850">
          <cell r="AL9850">
            <v>1573.0561416030675</v>
          </cell>
        </row>
        <row r="9851">
          <cell r="AL9851">
            <v>293.40114244039063</v>
          </cell>
        </row>
        <row r="9852">
          <cell r="AL9852">
            <v>293.40114244039063</v>
          </cell>
        </row>
        <row r="9853">
          <cell r="AL9853">
            <v>396.6350517158632</v>
          </cell>
        </row>
        <row r="9854">
          <cell r="AL9854">
            <v>196.21859117117353</v>
          </cell>
        </row>
        <row r="9855">
          <cell r="AL9855">
            <v>279.57173986803667</v>
          </cell>
        </row>
        <row r="9856">
          <cell r="AL9856">
            <v>279.57173986803667</v>
          </cell>
        </row>
        <row r="9857">
          <cell r="AL9857">
            <v>176.83524735936956</v>
          </cell>
        </row>
        <row r="9858">
          <cell r="AL9858">
            <v>176.83524735936956</v>
          </cell>
        </row>
        <row r="9859">
          <cell r="AL9859">
            <v>418.53075674363515</v>
          </cell>
        </row>
        <row r="9860">
          <cell r="AL9860">
            <v>370.22056390367999</v>
          </cell>
        </row>
        <row r="9861">
          <cell r="AL9861">
            <v>370.22056390367999</v>
          </cell>
        </row>
        <row r="9862">
          <cell r="AL9862">
            <v>3492.3509225880603</v>
          </cell>
        </row>
        <row r="9863">
          <cell r="AL9863">
            <v>386.01553990022666</v>
          </cell>
        </row>
        <row r="9864">
          <cell r="AL9864">
            <v>1362.7867460803639</v>
          </cell>
        </row>
        <row r="9865">
          <cell r="AL9865">
            <v>117.84246184518371</v>
          </cell>
        </row>
        <row r="9866">
          <cell r="AL9866">
            <v>187.98518172288001</v>
          </cell>
        </row>
        <row r="9867">
          <cell r="AL9867">
            <v>27.228389567040001</v>
          </cell>
        </row>
        <row r="9868">
          <cell r="AL9868">
            <v>493.29949183830178</v>
          </cell>
        </row>
        <row r="9869">
          <cell r="AL9869">
            <v>328.46686922942274</v>
          </cell>
        </row>
        <row r="9870">
          <cell r="AL9870">
            <v>53.527460812305605</v>
          </cell>
        </row>
        <row r="9871">
          <cell r="AL9871">
            <v>84.062080995086504</v>
          </cell>
        </row>
        <row r="9872">
          <cell r="AL9872">
            <v>154.59444797490002</v>
          </cell>
        </row>
        <row r="9873">
          <cell r="AL9873">
            <v>303.75954525012003</v>
          </cell>
        </row>
        <row r="9874">
          <cell r="AL9874">
            <v>232.10474241132002</v>
          </cell>
        </row>
        <row r="9875">
          <cell r="AL9875">
            <v>72.585999615780011</v>
          </cell>
        </row>
        <row r="9876">
          <cell r="AL9876">
            <v>95.281948180140006</v>
          </cell>
        </row>
        <row r="9877">
          <cell r="AL9877">
            <v>330.27497889972</v>
          </cell>
        </row>
        <row r="9878">
          <cell r="AL9878">
            <v>82.560853226820001</v>
          </cell>
        </row>
        <row r="9879">
          <cell r="AL9879">
            <v>82.560853226820001</v>
          </cell>
        </row>
        <row r="9880">
          <cell r="AL9880">
            <v>165.13748944986</v>
          </cell>
        </row>
        <row r="9881">
          <cell r="AL9881">
            <v>165.13748944986</v>
          </cell>
        </row>
        <row r="9882">
          <cell r="AL9882">
            <v>16.745758989420001</v>
          </cell>
        </row>
        <row r="9883">
          <cell r="AL9883">
            <v>356.48450000000003</v>
          </cell>
        </row>
        <row r="9884">
          <cell r="AL9884">
            <v>158.4255</v>
          </cell>
        </row>
        <row r="9885">
          <cell r="AL9885">
            <v>14197.765939746796</v>
          </cell>
        </row>
        <row r="9886">
          <cell r="AL9886">
            <v>308.03884536024196</v>
          </cell>
        </row>
        <row r="9887">
          <cell r="AL9887">
            <v>37.190995717686171</v>
          </cell>
        </row>
        <row r="9888">
          <cell r="AL9888">
            <v>903.7149401829098</v>
          </cell>
        </row>
        <row r="9889">
          <cell r="AL9889">
            <v>860.70089571425194</v>
          </cell>
        </row>
        <row r="9890">
          <cell r="AL9890">
            <v>4531.7657476251698</v>
          </cell>
        </row>
        <row r="9891">
          <cell r="AL9891">
            <v>3096.4700994191107</v>
          </cell>
        </row>
        <row r="9892">
          <cell r="AL9892">
            <v>655.23071730033712</v>
          </cell>
        </row>
        <row r="9893">
          <cell r="AL9893">
            <v>655.23071730033712</v>
          </cell>
        </row>
        <row r="9894">
          <cell r="AL9894">
            <v>0</v>
          </cell>
        </row>
        <row r="9895">
          <cell r="AL9895">
            <v>0</v>
          </cell>
        </row>
        <row r="9896">
          <cell r="AL9896">
            <v>2953.8024267272426</v>
          </cell>
        </row>
        <row r="9897">
          <cell r="AL9897">
            <v>3778.353931343705</v>
          </cell>
        </row>
        <row r="9898">
          <cell r="AL9898">
            <v>409.09822002615238</v>
          </cell>
        </row>
        <row r="9899">
          <cell r="AL9899">
            <v>552.95034106036621</v>
          </cell>
        </row>
        <row r="9900">
          <cell r="AL9900">
            <v>3912.640054797881</v>
          </cell>
        </row>
        <row r="9901">
          <cell r="AL9901">
            <v>0</v>
          </cell>
        </row>
        <row r="9902">
          <cell r="AL9902">
            <v>0</v>
          </cell>
        </row>
        <row r="9903">
          <cell r="AL9903">
            <v>0</v>
          </cell>
        </row>
        <row r="9904">
          <cell r="AL9904">
            <v>0</v>
          </cell>
        </row>
        <row r="9905">
          <cell r="AL9905">
            <v>4451.2102521538536</v>
          </cell>
        </row>
        <row r="9906">
          <cell r="AL9906">
            <v>113.95732890413771</v>
          </cell>
        </row>
        <row r="9907">
          <cell r="AL9907">
            <v>113.95732890413771</v>
          </cell>
        </row>
        <row r="9908">
          <cell r="AL9908">
            <v>739.43877496221705</v>
          </cell>
        </row>
        <row r="9909">
          <cell r="AL9909">
            <v>903.68193379356785</v>
          </cell>
        </row>
        <row r="9910">
          <cell r="AL9910">
            <v>903.7149401829098</v>
          </cell>
        </row>
        <row r="9911">
          <cell r="AL9911">
            <v>161.61578541291519</v>
          </cell>
        </row>
        <row r="9912">
          <cell r="AL9912">
            <v>786.26170370953923</v>
          </cell>
        </row>
        <row r="9913">
          <cell r="AL9913">
            <v>106.20184551214312</v>
          </cell>
        </row>
        <row r="9914">
          <cell r="AL9914">
            <v>207.07633416626882</v>
          </cell>
        </row>
        <row r="9915">
          <cell r="AL9915">
            <v>207.07633416626882</v>
          </cell>
        </row>
        <row r="9916">
          <cell r="AL9916">
            <v>692.52350662338506</v>
          </cell>
        </row>
        <row r="9917">
          <cell r="AL9917">
            <v>97.909222036235789</v>
          </cell>
        </row>
        <row r="9918">
          <cell r="AL9918">
            <v>222.1817526520405</v>
          </cell>
        </row>
        <row r="9919">
          <cell r="AL9919">
            <v>713.22688903181052</v>
          </cell>
        </row>
        <row r="9920">
          <cell r="AL9920">
            <v>713.22688903181052</v>
          </cell>
        </row>
        <row r="9921">
          <cell r="AL9921">
            <v>5490.7374402827227</v>
          </cell>
        </row>
        <row r="9922">
          <cell r="AL9922">
            <v>107.97876758764096</v>
          </cell>
        </row>
        <row r="9923">
          <cell r="AL9923">
            <v>107.97876758764096</v>
          </cell>
        </row>
        <row r="9924">
          <cell r="AL9924">
            <v>287.58491744708965</v>
          </cell>
        </row>
        <row r="9925">
          <cell r="AL9925">
            <v>160.96608495522941</v>
          </cell>
        </row>
        <row r="9926">
          <cell r="AL9926">
            <v>477.3112920954224</v>
          </cell>
        </row>
        <row r="9927">
          <cell r="AL9927">
            <v>162.80596974793016</v>
          </cell>
        </row>
        <row r="9928">
          <cell r="AL9928">
            <v>1918.3945016561913</v>
          </cell>
        </row>
        <row r="9929">
          <cell r="AL9929">
            <v>406.14386188769151</v>
          </cell>
        </row>
        <row r="9930">
          <cell r="AL9930">
            <v>1233.1559305110898</v>
          </cell>
        </row>
        <row r="9931">
          <cell r="AL9931">
            <v>1526.084527476678</v>
          </cell>
        </row>
        <row r="9932">
          <cell r="AL9932">
            <v>161.29995047328882</v>
          </cell>
        </row>
        <row r="9933">
          <cell r="AL9933">
            <v>1009.6829904527696</v>
          </cell>
        </row>
        <row r="9934">
          <cell r="AL9934">
            <v>703.77916087813128</v>
          </cell>
        </row>
        <row r="9935">
          <cell r="AL9935">
            <v>6318.9382806073736</v>
          </cell>
        </row>
        <row r="9936">
          <cell r="AL9936">
            <v>3288.2197021118704</v>
          </cell>
        </row>
        <row r="9937">
          <cell r="AL9937">
            <v>1037.0547537715202</v>
          </cell>
        </row>
        <row r="9938">
          <cell r="AL9938">
            <v>1777.6542782604799</v>
          </cell>
        </row>
        <row r="9939">
          <cell r="AL9939">
            <v>609.19363743360009</v>
          </cell>
        </row>
        <row r="9940">
          <cell r="AL9940">
            <v>609.19363743360009</v>
          </cell>
        </row>
        <row r="9941">
          <cell r="AL9941">
            <v>1125.8342951746426</v>
          </cell>
        </row>
        <row r="9942">
          <cell r="AL9942">
            <v>897.39187510493127</v>
          </cell>
        </row>
        <row r="9943">
          <cell r="AL9943">
            <v>735.67701980664003</v>
          </cell>
        </row>
        <row r="9944">
          <cell r="AL9944">
            <v>3396.1219946347205</v>
          </cell>
        </row>
        <row r="9945">
          <cell r="AL9945">
            <v>757.93104447684004</v>
          </cell>
        </row>
        <row r="9946">
          <cell r="AL9946">
            <v>2784.4896742018368</v>
          </cell>
        </row>
        <row r="9947">
          <cell r="AL9947">
            <v>1082.5509999999999</v>
          </cell>
        </row>
        <row r="9948">
          <cell r="AL9948">
            <v>123.0731429004597</v>
          </cell>
        </row>
        <row r="9949">
          <cell r="AL9949">
            <v>335.00880538096368</v>
          </cell>
        </row>
        <row r="9950">
          <cell r="AL9950">
            <v>190.75108377071265</v>
          </cell>
        </row>
        <row r="9951">
          <cell r="AL9951">
            <v>161.91112321086288</v>
          </cell>
        </row>
        <row r="9952">
          <cell r="AL9952">
            <v>1171.0624460278295</v>
          </cell>
        </row>
        <row r="9953">
          <cell r="AL9953">
            <v>194.05605240299852</v>
          </cell>
        </row>
        <row r="9954">
          <cell r="AL9954">
            <v>986.63709001823997</v>
          </cell>
        </row>
        <row r="9955">
          <cell r="AL9955">
            <v>24.896869907034162</v>
          </cell>
        </row>
        <row r="9956">
          <cell r="AL9956">
            <v>311.65080543968747</v>
          </cell>
        </row>
        <row r="9957">
          <cell r="AL9957">
            <v>264.43148018406896</v>
          </cell>
        </row>
        <row r="9958">
          <cell r="AL9958">
            <v>288.56254322877948</v>
          </cell>
        </row>
        <row r="9959">
          <cell r="AL9959">
            <v>163.09528828435654</v>
          </cell>
        </row>
        <row r="9960">
          <cell r="AL9960">
            <v>302.64326235401091</v>
          </cell>
        </row>
        <row r="9961">
          <cell r="AL9961">
            <v>302.64326235401091</v>
          </cell>
        </row>
        <row r="9962">
          <cell r="AL9962">
            <v>49.521689484981025</v>
          </cell>
        </row>
        <row r="9963">
          <cell r="AL9963">
            <v>78.935740688329048</v>
          </cell>
        </row>
        <row r="9964">
          <cell r="AL9964">
            <v>7.0079378823277274</v>
          </cell>
        </row>
        <row r="9965">
          <cell r="AL9965">
            <v>61.255163462272861</v>
          </cell>
        </row>
        <row r="9966">
          <cell r="AL9966">
            <v>70.674089148153712</v>
          </cell>
        </row>
        <row r="9967">
          <cell r="AL9967">
            <v>11.492375196936525</v>
          </cell>
        </row>
        <row r="9968">
          <cell r="AL9968">
            <v>22.004282020428114</v>
          </cell>
        </row>
        <row r="9969">
          <cell r="AL9969">
            <v>7.7312342233936615</v>
          </cell>
        </row>
        <row r="9970">
          <cell r="AL9970">
            <v>2.1859622752214931</v>
          </cell>
        </row>
        <row r="9971">
          <cell r="AL9971">
            <v>21.072033403054242</v>
          </cell>
        </row>
        <row r="9972">
          <cell r="AL9972">
            <v>61.464115738580801</v>
          </cell>
        </row>
        <row r="9973">
          <cell r="AL9973">
            <v>51.129014687349766</v>
          </cell>
        </row>
        <row r="9974">
          <cell r="AL9974">
            <v>354.78356614353515</v>
          </cell>
        </row>
        <row r="9975">
          <cell r="AL9975">
            <v>147.70457807042388</v>
          </cell>
        </row>
        <row r="9976">
          <cell r="AL9976">
            <v>281.47986231054404</v>
          </cell>
        </row>
        <row r="9977">
          <cell r="AL9977">
            <v>9.9540387417467269</v>
          </cell>
        </row>
        <row r="9978">
          <cell r="AL9978">
            <v>1.9399244832158158</v>
          </cell>
        </row>
        <row r="9979">
          <cell r="AL9979">
            <v>60.710095712442502</v>
          </cell>
        </row>
        <row r="9980">
          <cell r="AL9980">
            <v>441.47592911478614</v>
          </cell>
        </row>
        <row r="9981">
          <cell r="AL9981">
            <v>270.20603887939643</v>
          </cell>
        </row>
        <row r="9982">
          <cell r="AL9982">
            <v>210.06837989970612</v>
          </cell>
        </row>
        <row r="9983">
          <cell r="AL9983">
            <v>326.67056215726001</v>
          </cell>
        </row>
        <row r="9984">
          <cell r="AL9984">
            <v>37.319694771373115</v>
          </cell>
        </row>
        <row r="9985">
          <cell r="AL9985">
            <v>330.23239071660709</v>
          </cell>
        </row>
        <row r="9986">
          <cell r="AL9986">
            <v>167.77166575745963</v>
          </cell>
        </row>
        <row r="9987">
          <cell r="AL9987">
            <v>136.70107198529811</v>
          </cell>
        </row>
        <row r="9988">
          <cell r="AL9988">
            <v>100.79656802545129</v>
          </cell>
        </row>
        <row r="9989">
          <cell r="AL9989">
            <v>432.30104037039661</v>
          </cell>
        </row>
        <row r="9990">
          <cell r="AL9990">
            <v>18.747302997634812</v>
          </cell>
        </row>
        <row r="9991">
          <cell r="AL9991">
            <v>33.598856008483764</v>
          </cell>
        </row>
        <row r="9992">
          <cell r="AL9992">
            <v>46.876208004264143</v>
          </cell>
        </row>
        <row r="9993">
          <cell r="AL9993">
            <v>255.00466342075444</v>
          </cell>
        </row>
        <row r="9994">
          <cell r="AL9994">
            <v>263.81382869699672</v>
          </cell>
        </row>
        <row r="9995">
          <cell r="AL9995">
            <v>17.856845857798042</v>
          </cell>
        </row>
        <row r="9996">
          <cell r="AL9996">
            <v>202.99242584207462</v>
          </cell>
        </row>
        <row r="9997">
          <cell r="AL9997">
            <v>141.98021074290182</v>
          </cell>
        </row>
        <row r="9998">
          <cell r="AL9998">
            <v>23.167786656110195</v>
          </cell>
        </row>
        <row r="9999">
          <cell r="AL9999">
            <v>44.14123250333693</v>
          </cell>
        </row>
        <row r="10000">
          <cell r="AL10000">
            <v>39.832055987341143</v>
          </cell>
        </row>
        <row r="10001">
          <cell r="AL10001">
            <v>9.5883152735994841</v>
          </cell>
        </row>
        <row r="10002">
          <cell r="AL10002">
            <v>85.579291546455096</v>
          </cell>
        </row>
        <row r="10003">
          <cell r="AL10003">
            <v>255.54529811279818</v>
          </cell>
        </row>
        <row r="10004">
          <cell r="AL10004">
            <v>42.964556997124056</v>
          </cell>
        </row>
        <row r="10005">
          <cell r="AL10005">
            <v>42.964556997124056</v>
          </cell>
        </row>
        <row r="10006">
          <cell r="AL10006">
            <v>15.789713211748403</v>
          </cell>
        </row>
        <row r="10007">
          <cell r="AL10007">
            <v>196.55444219744001</v>
          </cell>
        </row>
        <row r="10008">
          <cell r="AL10008">
            <v>226.33301833823998</v>
          </cell>
        </row>
        <row r="10009">
          <cell r="AL10009">
            <v>25.549384742079997</v>
          </cell>
        </row>
        <row r="10010">
          <cell r="AL10010">
            <v>333.85268580832002</v>
          </cell>
        </row>
        <row r="10011">
          <cell r="AL10011">
            <v>323.79449652671997</v>
          </cell>
        </row>
        <row r="10012">
          <cell r="AL10012">
            <v>44.857940229119997</v>
          </cell>
        </row>
        <row r="10013">
          <cell r="AL10013">
            <v>44.09763615744</v>
          </cell>
        </row>
        <row r="10014">
          <cell r="AL10014">
            <v>234.69636312671997</v>
          </cell>
        </row>
        <row r="10015">
          <cell r="AL10015">
            <v>215.83131834815998</v>
          </cell>
        </row>
        <row r="10016">
          <cell r="AL10016">
            <v>61.822224828480003</v>
          </cell>
        </row>
        <row r="10017">
          <cell r="AL10017">
            <v>45.31729060576</v>
          </cell>
        </row>
        <row r="10018">
          <cell r="AL10018">
            <v>23.015037836479998</v>
          </cell>
        </row>
        <row r="10019">
          <cell r="AL10019">
            <v>29.12914974624</v>
          </cell>
        </row>
        <row r="10020">
          <cell r="AL10020">
            <v>38.031043252160003</v>
          </cell>
        </row>
        <row r="10021">
          <cell r="AL10021">
            <v>271.58695027136002</v>
          </cell>
        </row>
        <row r="10022">
          <cell r="AL10022">
            <v>59.636350622399995</v>
          </cell>
        </row>
        <row r="10023">
          <cell r="AL10023">
            <v>97.271402170559995</v>
          </cell>
        </row>
        <row r="10024">
          <cell r="AL10024">
            <v>56.009066613759998</v>
          </cell>
        </row>
        <row r="10025">
          <cell r="AL10025">
            <v>58.480054846720002</v>
          </cell>
        </row>
        <row r="10026">
          <cell r="AL10026">
            <v>162.92682669376001</v>
          </cell>
        </row>
        <row r="10027">
          <cell r="AL10027">
            <v>144.03010257888002</v>
          </cell>
        </row>
        <row r="10028">
          <cell r="AL10028">
            <v>405.17891082938672</v>
          </cell>
        </row>
        <row r="10029">
          <cell r="AL10029">
            <v>260.47900482453912</v>
          </cell>
        </row>
        <row r="10030">
          <cell r="AL10030">
            <v>39.658256040639557</v>
          </cell>
        </row>
        <row r="10031">
          <cell r="AL10031">
            <v>72.589628200090857</v>
          </cell>
        </row>
        <row r="10032">
          <cell r="AL10032">
            <v>83.295120362551984</v>
          </cell>
        </row>
        <row r="10033">
          <cell r="AL10033">
            <v>372.5031922141136</v>
          </cell>
        </row>
        <row r="10034">
          <cell r="AL10034">
            <v>199.34585107293276</v>
          </cell>
        </row>
        <row r="10035">
          <cell r="AL10035">
            <v>279.06182181699029</v>
          </cell>
        </row>
        <row r="10036">
          <cell r="AL10036">
            <v>50.443639935656357</v>
          </cell>
        </row>
        <row r="10037">
          <cell r="AL10037">
            <v>322.8424912575029</v>
          </cell>
        </row>
        <row r="10038">
          <cell r="AL10038">
            <v>39.386624149950244</v>
          </cell>
        </row>
        <row r="10039">
          <cell r="AL10039">
            <v>9.3473327090145606</v>
          </cell>
        </row>
        <row r="10040">
          <cell r="AL10040">
            <v>34.704968622187394</v>
          </cell>
        </row>
        <row r="10041">
          <cell r="AL10041">
            <v>179.02139431076776</v>
          </cell>
        </row>
        <row r="10042">
          <cell r="AL10042">
            <v>563.93976176403407</v>
          </cell>
        </row>
        <row r="10043">
          <cell r="AL10043">
            <v>125.98926224030735</v>
          </cell>
        </row>
        <row r="10044">
          <cell r="AL10044">
            <v>83.630665639285837</v>
          </cell>
        </row>
        <row r="10045">
          <cell r="AL10045">
            <v>45.090893854425794</v>
          </cell>
        </row>
        <row r="10046">
          <cell r="AL10046">
            <v>42.374574947532672</v>
          </cell>
        </row>
        <row r="10047">
          <cell r="AL10047">
            <v>75.034315216294658</v>
          </cell>
        </row>
        <row r="10048">
          <cell r="AL10048">
            <v>314.83733965542376</v>
          </cell>
        </row>
        <row r="10049">
          <cell r="AL10049">
            <v>82.336419571883823</v>
          </cell>
        </row>
        <row r="10050">
          <cell r="AL10050">
            <v>938.56807406412872</v>
          </cell>
        </row>
        <row r="10051">
          <cell r="AL10051">
            <v>137.07823471903578</v>
          </cell>
        </row>
        <row r="10052">
          <cell r="AL10052">
            <v>164.20946709494467</v>
          </cell>
        </row>
        <row r="10053">
          <cell r="AL10053">
            <v>153.88421314500002</v>
          </cell>
        </row>
        <row r="10054">
          <cell r="AL10054">
            <v>846.26847432018008</v>
          </cell>
        </row>
        <row r="10055">
          <cell r="AL10055">
            <v>1004.7297563689801</v>
          </cell>
        </row>
        <row r="10056">
          <cell r="AL10056">
            <v>1260.3195971556599</v>
          </cell>
        </row>
        <row r="10057">
          <cell r="AL10057">
            <v>1005.5031231837601</v>
          </cell>
        </row>
        <row r="10058">
          <cell r="AL10058">
            <v>575.36912720010002</v>
          </cell>
        </row>
        <row r="10059">
          <cell r="AL10059">
            <v>2809.5942891070804</v>
          </cell>
        </row>
        <row r="10060">
          <cell r="AL10060">
            <v>115.57888131906002</v>
          </cell>
        </row>
        <row r="10061">
          <cell r="AL10061">
            <v>46.402008886799997</v>
          </cell>
        </row>
        <row r="10062">
          <cell r="AL10062">
            <v>501.86771380356004</v>
          </cell>
        </row>
        <row r="10063">
          <cell r="AL10063">
            <v>198.34491349674002</v>
          </cell>
        </row>
        <row r="10064">
          <cell r="AL10064">
            <v>506.87092360529999</v>
          </cell>
        </row>
        <row r="10065">
          <cell r="AL10065">
            <v>580.95630786198001</v>
          </cell>
        </row>
        <row r="10066">
          <cell r="AL10066">
            <v>87.942854937839996</v>
          </cell>
        </row>
        <row r="10067">
          <cell r="AL10067">
            <v>352.60791855102002</v>
          </cell>
        </row>
        <row r="10068">
          <cell r="AL10068">
            <v>198.50274345893999</v>
          </cell>
        </row>
        <row r="10069">
          <cell r="AL10069">
            <v>80.698459672860011</v>
          </cell>
        </row>
        <row r="10070">
          <cell r="AL10070">
            <v>671.58227215722002</v>
          </cell>
        </row>
        <row r="10071">
          <cell r="AL10071">
            <v>64.284143604059992</v>
          </cell>
        </row>
        <row r="10072">
          <cell r="AL10072">
            <v>244.21800000000002</v>
          </cell>
        </row>
        <row r="10073">
          <cell r="AL10073">
            <v>2275.2449999999999</v>
          </cell>
        </row>
        <row r="10074">
          <cell r="AL10074">
            <v>90.535499999999999</v>
          </cell>
        </row>
        <row r="10075">
          <cell r="AL10075">
            <v>164.58508458216002</v>
          </cell>
        </row>
        <row r="10076">
          <cell r="AL10076">
            <v>95.155684210380002</v>
          </cell>
        </row>
        <row r="10077">
          <cell r="AL10077">
            <v>298.29862855800002</v>
          </cell>
        </row>
        <row r="10078">
          <cell r="AL10078">
            <v>708.56183230068007</v>
          </cell>
        </row>
        <row r="10079">
          <cell r="AL10079">
            <v>351.8655</v>
          </cell>
        </row>
        <row r="10080">
          <cell r="AL10080">
            <v>140.43</v>
          </cell>
        </row>
        <row r="10081">
          <cell r="AL10081">
            <v>151.34200000000001</v>
          </cell>
        </row>
        <row r="10082">
          <cell r="AL10082">
            <v>149.7765</v>
          </cell>
        </row>
        <row r="10083">
          <cell r="AL10083">
            <v>164.43950000000001</v>
          </cell>
        </row>
        <row r="10084">
          <cell r="AL10084">
            <v>131.42450000000002</v>
          </cell>
        </row>
        <row r="10085">
          <cell r="AL10085">
            <v>257.71850000000001</v>
          </cell>
        </row>
        <row r="10086">
          <cell r="AL10086">
            <v>221.10749999999999</v>
          </cell>
        </row>
        <row r="10087">
          <cell r="AL10087">
            <v>61.173319381139954</v>
          </cell>
        </row>
        <row r="10088">
          <cell r="AL10088">
            <v>56.338314756513761</v>
          </cell>
        </row>
        <row r="10089">
          <cell r="AL10089">
            <v>88.799414645761274</v>
          </cell>
        </row>
        <row r="10090">
          <cell r="AL10090">
            <v>95.649004530648369</v>
          </cell>
        </row>
        <row r="10091">
          <cell r="AL10091">
            <v>903.7149401829098</v>
          </cell>
        </row>
        <row r="10092">
          <cell r="AL10092">
            <v>109.64599255628721</v>
          </cell>
        </row>
        <row r="10093">
          <cell r="AL10093">
            <v>198.81328798870481</v>
          </cell>
        </row>
        <row r="10094">
          <cell r="AL10094">
            <v>198.81328798870481</v>
          </cell>
        </row>
        <row r="10095">
          <cell r="AL10095">
            <v>655.23071730033712</v>
          </cell>
        </row>
        <row r="10096">
          <cell r="AL10096">
            <v>16.326899674462325</v>
          </cell>
        </row>
        <row r="10097">
          <cell r="AL10097">
            <v>0</v>
          </cell>
        </row>
        <row r="10098">
          <cell r="AL10098">
            <v>50.574849098897779</v>
          </cell>
        </row>
        <row r="10099">
          <cell r="AL10099">
            <v>0</v>
          </cell>
        </row>
        <row r="10100">
          <cell r="AL10100">
            <v>675.29828857375253</v>
          </cell>
        </row>
        <row r="10101">
          <cell r="AL10101">
            <v>708.91601657672766</v>
          </cell>
        </row>
        <row r="10102">
          <cell r="AL10102">
            <v>1407.4331815380272</v>
          </cell>
        </row>
        <row r="10103">
          <cell r="AL10103">
            <v>20554.924011734107</v>
          </cell>
        </row>
        <row r="10104">
          <cell r="AL10104">
            <v>409.09822002615238</v>
          </cell>
        </row>
        <row r="10105">
          <cell r="AL10105">
            <v>409.09822002615238</v>
          </cell>
        </row>
        <row r="10106">
          <cell r="AL10106">
            <v>0</v>
          </cell>
        </row>
        <row r="10107">
          <cell r="AL10107">
            <v>552.95034106036621</v>
          </cell>
        </row>
        <row r="10108">
          <cell r="AL10108">
            <v>5389.6879717094689</v>
          </cell>
        </row>
        <row r="10109">
          <cell r="AL10109">
            <v>473.80862288245015</v>
          </cell>
        </row>
        <row r="10110">
          <cell r="AL10110">
            <v>2042.425272860623</v>
          </cell>
        </row>
        <row r="10111">
          <cell r="AL10111">
            <v>0</v>
          </cell>
        </row>
        <row r="10112">
          <cell r="AL10112">
            <v>1887.1139090058391</v>
          </cell>
        </row>
        <row r="10113">
          <cell r="AL10113">
            <v>0</v>
          </cell>
        </row>
        <row r="10114">
          <cell r="AL10114">
            <v>61.869511140516309</v>
          </cell>
        </row>
        <row r="10115">
          <cell r="AL10115">
            <v>1316.7783410479778</v>
          </cell>
        </row>
        <row r="10116">
          <cell r="AL10116">
            <v>412.19047896317505</v>
          </cell>
        </row>
        <row r="10117">
          <cell r="AL10117">
            <v>110.22905458781814</v>
          </cell>
        </row>
        <row r="10118">
          <cell r="AL10118">
            <v>30.619181829949479</v>
          </cell>
        </row>
        <row r="10119">
          <cell r="AL10119">
            <v>298.57928897629478</v>
          </cell>
        </row>
        <row r="10120">
          <cell r="AL10120">
            <v>343.56102479304303</v>
          </cell>
        </row>
        <row r="10121">
          <cell r="AL10121">
            <v>343.56102479304303</v>
          </cell>
        </row>
        <row r="10122">
          <cell r="AL10122">
            <v>107.81843248980852</v>
          </cell>
        </row>
        <row r="10123">
          <cell r="AL10123">
            <v>94.906459847623921</v>
          </cell>
        </row>
        <row r="10124">
          <cell r="AL10124">
            <v>982.5941280157034</v>
          </cell>
        </row>
        <row r="10125">
          <cell r="AL10125">
            <v>2640.8811665332196</v>
          </cell>
        </row>
        <row r="10126">
          <cell r="AL10126">
            <v>963.82488050176414</v>
          </cell>
        </row>
        <row r="10127">
          <cell r="AL10127">
            <v>956.30392871771437</v>
          </cell>
        </row>
        <row r="10128">
          <cell r="AL10128">
            <v>956.30392871771437</v>
          </cell>
        </row>
        <row r="10129">
          <cell r="AL10129">
            <v>956.30392871771437</v>
          </cell>
        </row>
        <row r="10130">
          <cell r="AL10130">
            <v>4222.6394538413933</v>
          </cell>
        </row>
        <row r="10131">
          <cell r="AL10131">
            <v>23445.722322147503</v>
          </cell>
        </row>
        <row r="10132">
          <cell r="AL10132">
            <v>903.68193379356785</v>
          </cell>
        </row>
        <row r="10133">
          <cell r="AL10133">
            <v>903.68193379356785</v>
          </cell>
        </row>
        <row r="10134">
          <cell r="AL10134">
            <v>903.68193379356785</v>
          </cell>
        </row>
        <row r="10135">
          <cell r="AL10135">
            <v>903.7149401829098</v>
          </cell>
        </row>
        <row r="10136">
          <cell r="AL10136">
            <v>903.7149401829098</v>
          </cell>
        </row>
        <row r="10137">
          <cell r="AL10137">
            <v>903.7149401829098</v>
          </cell>
        </row>
        <row r="10138">
          <cell r="AL10138">
            <v>903.7149401829098</v>
          </cell>
        </row>
        <row r="10139">
          <cell r="AL10139">
            <v>3144.964298864802</v>
          </cell>
        </row>
        <row r="10140">
          <cell r="AL10140">
            <v>2770.9193916470217</v>
          </cell>
        </row>
        <row r="10141">
          <cell r="AL10141">
            <v>207.07633416626882</v>
          </cell>
        </row>
        <row r="10142">
          <cell r="AL10142">
            <v>14360.186375055786</v>
          </cell>
        </row>
        <row r="10143">
          <cell r="AL10143">
            <v>139.49782587475187</v>
          </cell>
        </row>
        <row r="10144">
          <cell r="AL10144">
            <v>778.54858501171884</v>
          </cell>
        </row>
        <row r="10145">
          <cell r="AL10145">
            <v>222.1817526520405</v>
          </cell>
        </row>
        <row r="10146">
          <cell r="AL10146">
            <v>554.41158079629872</v>
          </cell>
        </row>
        <row r="10147">
          <cell r="AL10147">
            <v>554.41158079629872</v>
          </cell>
        </row>
        <row r="10148">
          <cell r="AL10148">
            <v>269.71065940519406</v>
          </cell>
        </row>
        <row r="10149">
          <cell r="AL10149">
            <v>107.97876758764096</v>
          </cell>
        </row>
        <row r="10150">
          <cell r="AL10150">
            <v>107.97876758764096</v>
          </cell>
        </row>
        <row r="10151">
          <cell r="AL10151">
            <v>107.97876758764096</v>
          </cell>
        </row>
        <row r="10152">
          <cell r="AL10152">
            <v>763.73755441911806</v>
          </cell>
        </row>
        <row r="10153">
          <cell r="AL10153">
            <v>77.835305985538085</v>
          </cell>
        </row>
        <row r="10154">
          <cell r="AL10154">
            <v>1612.5611393713068</v>
          </cell>
        </row>
        <row r="10155">
          <cell r="AL10155">
            <v>5802.5674771157201</v>
          </cell>
        </row>
        <row r="10156">
          <cell r="AL10156">
            <v>934.15402193068246</v>
          </cell>
        </row>
        <row r="10157">
          <cell r="AL10157">
            <v>776.15340184657884</v>
          </cell>
        </row>
        <row r="10158">
          <cell r="AL10158">
            <v>442.4245475037294</v>
          </cell>
        </row>
        <row r="10159">
          <cell r="AL10159">
            <v>370.78087146889362</v>
          </cell>
        </row>
        <row r="10160">
          <cell r="AL10160">
            <v>1808.8034164856667</v>
          </cell>
        </row>
        <row r="10161">
          <cell r="AL10161">
            <v>90.829947185857762</v>
          </cell>
        </row>
        <row r="10162">
          <cell r="AL10162">
            <v>1186.2161184254087</v>
          </cell>
        </row>
        <row r="10163">
          <cell r="AL10163">
            <v>3161.2068417587288</v>
          </cell>
        </row>
        <row r="10164">
          <cell r="AL10164">
            <v>534.30704377141819</v>
          </cell>
        </row>
        <row r="10165">
          <cell r="AL10165">
            <v>534.30704377141819</v>
          </cell>
        </row>
        <row r="10166">
          <cell r="AL10166">
            <v>514.45657752216414</v>
          </cell>
        </row>
        <row r="10167">
          <cell r="AL10167">
            <v>514.45657752216414</v>
          </cell>
        </row>
        <row r="10168">
          <cell r="AL10168">
            <v>309.94051877276507</v>
          </cell>
        </row>
        <row r="10169">
          <cell r="AL10169">
            <v>309.94051877276507</v>
          </cell>
        </row>
        <row r="10170">
          <cell r="AL10170">
            <v>349.31998623079932</v>
          </cell>
        </row>
        <row r="10171">
          <cell r="AL10171">
            <v>349.31998623079932</v>
          </cell>
        </row>
        <row r="10172">
          <cell r="AL10172">
            <v>349.31998623079932</v>
          </cell>
        </row>
        <row r="10173">
          <cell r="AL10173">
            <v>452.20487243442261</v>
          </cell>
        </row>
        <row r="10174">
          <cell r="AL10174">
            <v>452.20487243442261</v>
          </cell>
        </row>
        <row r="10175">
          <cell r="AL10175">
            <v>1362.4492077878665</v>
          </cell>
        </row>
        <row r="10176">
          <cell r="AL10176">
            <v>1362.4492077878665</v>
          </cell>
        </row>
        <row r="10177">
          <cell r="AL10177">
            <v>147.26313504102441</v>
          </cell>
        </row>
        <row r="10178">
          <cell r="AL10178">
            <v>147.26313504102441</v>
          </cell>
        </row>
        <row r="10179">
          <cell r="AL10179">
            <v>147.26313504102441</v>
          </cell>
        </row>
        <row r="10180">
          <cell r="AL10180">
            <v>147.26313504102441</v>
          </cell>
        </row>
        <row r="10181">
          <cell r="AL10181">
            <v>185.82286664585058</v>
          </cell>
        </row>
        <row r="10182">
          <cell r="AL10182">
            <v>185.82286664585058</v>
          </cell>
        </row>
        <row r="10183">
          <cell r="AL10183">
            <v>185.82286664585058</v>
          </cell>
        </row>
        <row r="10184">
          <cell r="AL10184">
            <v>185.82286664585058</v>
          </cell>
        </row>
        <row r="10185">
          <cell r="AL10185">
            <v>2790.7826756208278</v>
          </cell>
        </row>
        <row r="10186">
          <cell r="AL10186">
            <v>541.33105490576963</v>
          </cell>
        </row>
        <row r="10187">
          <cell r="AL10187">
            <v>541.33105490576963</v>
          </cell>
        </row>
        <row r="10188">
          <cell r="AL10188">
            <v>541.33105490576963</v>
          </cell>
        </row>
        <row r="10189">
          <cell r="AL10189">
            <v>140.23912390667297</v>
          </cell>
        </row>
        <row r="10190">
          <cell r="AL10190">
            <v>140.23912390667297</v>
          </cell>
        </row>
        <row r="10191">
          <cell r="AL10191">
            <v>140.23912390667297</v>
          </cell>
        </row>
        <row r="10192">
          <cell r="AL10192">
            <v>478.91861729779117</v>
          </cell>
        </row>
        <row r="10193">
          <cell r="AL10193">
            <v>478.91861729779117</v>
          </cell>
        </row>
        <row r="10194">
          <cell r="AL10194">
            <v>478.91861729779117</v>
          </cell>
        </row>
        <row r="10195">
          <cell r="AL10195">
            <v>478.91861729779117</v>
          </cell>
        </row>
        <row r="10196">
          <cell r="AL10196">
            <v>738.37305146415395</v>
          </cell>
        </row>
        <row r="10197">
          <cell r="AL10197">
            <v>738.37305146415395</v>
          </cell>
        </row>
        <row r="10198">
          <cell r="AL10198">
            <v>1561.8700456457568</v>
          </cell>
        </row>
        <row r="10199">
          <cell r="AL10199">
            <v>1561.8700456457568</v>
          </cell>
        </row>
        <row r="10200">
          <cell r="AL10200">
            <v>294.85262042844982</v>
          </cell>
        </row>
        <row r="10201">
          <cell r="AL10201">
            <v>325.39848052892177</v>
          </cell>
        </row>
        <row r="10202">
          <cell r="AL10202">
            <v>325.39848052892177</v>
          </cell>
        </row>
        <row r="10203">
          <cell r="AL10203">
            <v>420.94771183747787</v>
          </cell>
        </row>
        <row r="10204">
          <cell r="AL10204">
            <v>420.94771183747787</v>
          </cell>
        </row>
        <row r="10205">
          <cell r="AL10205">
            <v>774.04576982346487</v>
          </cell>
        </row>
        <row r="10206">
          <cell r="AL10206">
            <v>1095.6280054673718</v>
          </cell>
        </row>
        <row r="10207">
          <cell r="AL10207">
            <v>1979.1045973686339</v>
          </cell>
        </row>
        <row r="10208">
          <cell r="AL10208">
            <v>777.43268715891531</v>
          </cell>
        </row>
        <row r="10209">
          <cell r="AL10209">
            <v>777.43268715891531</v>
          </cell>
        </row>
        <row r="10210">
          <cell r="AL10210">
            <v>1188.7125786210227</v>
          </cell>
        </row>
        <row r="10211">
          <cell r="AL10211">
            <v>1188.7125786210227</v>
          </cell>
        </row>
        <row r="10212">
          <cell r="AL10212">
            <v>3134.186517940464</v>
          </cell>
        </row>
        <row r="10213">
          <cell r="AL10213">
            <v>877.91123477728206</v>
          </cell>
        </row>
        <row r="10214">
          <cell r="AL10214">
            <v>430.31341282611811</v>
          </cell>
        </row>
        <row r="10215">
          <cell r="AL10215">
            <v>353.09805798598694</v>
          </cell>
        </row>
        <row r="10216">
          <cell r="AL10216">
            <v>248.54023309855998</v>
          </cell>
        </row>
        <row r="10217">
          <cell r="AL10217">
            <v>248.54023309855998</v>
          </cell>
        </row>
        <row r="10218">
          <cell r="AL10218">
            <v>248.54023309855998</v>
          </cell>
        </row>
        <row r="10219">
          <cell r="AL10219">
            <v>248.54023309855998</v>
          </cell>
        </row>
        <row r="10220">
          <cell r="AL10220">
            <v>248.54023309855998</v>
          </cell>
        </row>
        <row r="10221">
          <cell r="AL10221">
            <v>248.54023309855998</v>
          </cell>
        </row>
        <row r="10222">
          <cell r="AL10222">
            <v>248.54023309855998</v>
          </cell>
        </row>
        <row r="10223">
          <cell r="AL10223">
            <v>248.54023309855998</v>
          </cell>
        </row>
        <row r="10224">
          <cell r="AL10224">
            <v>248.54023309855998</v>
          </cell>
        </row>
        <row r="10225">
          <cell r="AL10225">
            <v>248.54023309855998</v>
          </cell>
        </row>
        <row r="10226">
          <cell r="AL10226">
            <v>248.54023309855998</v>
          </cell>
        </row>
        <row r="10227">
          <cell r="AL10227">
            <v>248.54023309855998</v>
          </cell>
        </row>
        <row r="10228">
          <cell r="AL10228">
            <v>248.54023309855998</v>
          </cell>
        </row>
        <row r="10229">
          <cell r="AL10229">
            <v>248.54023309855998</v>
          </cell>
        </row>
        <row r="10230">
          <cell r="AL10230">
            <v>0</v>
          </cell>
        </row>
        <row r="10231">
          <cell r="AL10231">
            <v>1958.5777802955176</v>
          </cell>
        </row>
        <row r="10232">
          <cell r="AL10232">
            <v>8670.6497342679504</v>
          </cell>
        </row>
        <row r="10233">
          <cell r="AL10233">
            <v>517.01135806082755</v>
          </cell>
        </row>
        <row r="10234">
          <cell r="AL10234">
            <v>517.01135806082755</v>
          </cell>
        </row>
        <row r="10235">
          <cell r="AL10235">
            <v>728.93768042070008</v>
          </cell>
        </row>
        <row r="10236">
          <cell r="AL10236">
            <v>2299.8824261821801</v>
          </cell>
        </row>
        <row r="10237">
          <cell r="AL10237">
            <v>17688.382655663281</v>
          </cell>
        </row>
        <row r="10238">
          <cell r="AL10238">
            <v>7119.5201988873605</v>
          </cell>
        </row>
        <row r="10239">
          <cell r="AL10239">
            <v>662.28608738364005</v>
          </cell>
        </row>
        <row r="10240">
          <cell r="AL10240">
            <v>3532.2029880435603</v>
          </cell>
        </row>
        <row r="10241">
          <cell r="AL10241">
            <v>2042.0829659246999</v>
          </cell>
        </row>
        <row r="10242">
          <cell r="AL10242">
            <v>666.57906235548</v>
          </cell>
        </row>
        <row r="10243">
          <cell r="AL10243">
            <v>2896.5934999999999</v>
          </cell>
        </row>
        <row r="10244">
          <cell r="AL10244">
            <v>1414.4524999999999</v>
          </cell>
        </row>
        <row r="10245">
          <cell r="AL10245">
            <v>1414.4524999999999</v>
          </cell>
        </row>
        <row r="10246">
          <cell r="AL10246">
            <v>2271.5822304871554</v>
          </cell>
        </row>
        <row r="10247">
          <cell r="AL10247">
            <v>1986.6496447349177</v>
          </cell>
        </row>
        <row r="10248">
          <cell r="AL10248">
            <v>2156.6424744077499</v>
          </cell>
        </row>
        <row r="10249">
          <cell r="AL10249">
            <v>2156.6424744077499</v>
          </cell>
        </row>
        <row r="10250">
          <cell r="AL10250">
            <v>2114.3601593496651</v>
          </cell>
        </row>
        <row r="10251">
          <cell r="AL10251">
            <v>2114.3601593496651</v>
          </cell>
        </row>
        <row r="10252">
          <cell r="AL10252">
            <v>2114.3601593496651</v>
          </cell>
        </row>
        <row r="10253">
          <cell r="AL10253">
            <v>455.92995661677946</v>
          </cell>
        </row>
        <row r="10254">
          <cell r="AL10254">
            <v>1832.2704999999999</v>
          </cell>
        </row>
        <row r="10255">
          <cell r="AL10255">
            <v>2784.4896742018368</v>
          </cell>
        </row>
        <row r="10256">
          <cell r="AL10256">
            <v>1727.8835005267347</v>
          </cell>
        </row>
        <row r="10257">
          <cell r="AL10257">
            <v>1343.8685136556096</v>
          </cell>
        </row>
        <row r="10258">
          <cell r="AL10258">
            <v>1791.859721139542</v>
          </cell>
        </row>
        <row r="10259">
          <cell r="AL10259">
            <v>704.93756349932062</v>
          </cell>
        </row>
        <row r="10260">
          <cell r="AL10260">
            <v>36198.378003522215</v>
          </cell>
        </row>
        <row r="10261">
          <cell r="AL10261">
            <v>1082.5509999999999</v>
          </cell>
        </row>
        <row r="10262">
          <cell r="AL10262">
            <v>173.8674670268654</v>
          </cell>
        </row>
        <row r="10263">
          <cell r="AL10263">
            <v>93.056320891356066</v>
          </cell>
        </row>
        <row r="10264">
          <cell r="AL10264">
            <v>951.88683932983645</v>
          </cell>
        </row>
        <row r="10265">
          <cell r="AL10265">
            <v>55.495378972786909</v>
          </cell>
        </row>
        <row r="10266">
          <cell r="AL10266">
            <v>116.52347135397488</v>
          </cell>
        </row>
        <row r="10267">
          <cell r="AL10267">
            <v>116.52347135397488</v>
          </cell>
        </row>
        <row r="10268">
          <cell r="AL10268">
            <v>116.52347135397488</v>
          </cell>
        </row>
        <row r="10269">
          <cell r="AL10269">
            <v>116.52347135397488</v>
          </cell>
        </row>
        <row r="10270">
          <cell r="AL10270">
            <v>198.72616619437963</v>
          </cell>
        </row>
        <row r="10271">
          <cell r="AL10271">
            <v>198.72616619437963</v>
          </cell>
        </row>
        <row r="10272">
          <cell r="AL10272">
            <v>1827.1378403071749</v>
          </cell>
        </row>
        <row r="10273">
          <cell r="AL10273">
            <v>1245.1516310179179</v>
          </cell>
        </row>
        <row r="10274">
          <cell r="AL10274">
            <v>310.95988092158291</v>
          </cell>
        </row>
        <row r="10275">
          <cell r="AL10275">
            <v>646.84271512909322</v>
          </cell>
        </row>
        <row r="10276">
          <cell r="AL10276">
            <v>70.159974423334063</v>
          </cell>
        </row>
        <row r="10277">
          <cell r="AL10277">
            <v>139.10831633606574</v>
          </cell>
        </row>
        <row r="10278">
          <cell r="AL10278">
            <v>263.45385440237919</v>
          </cell>
        </row>
        <row r="10279">
          <cell r="AL10279">
            <v>2525.4680943132639</v>
          </cell>
        </row>
        <row r="10280">
          <cell r="AL10280">
            <v>763.88419828637143</v>
          </cell>
        </row>
        <row r="10281">
          <cell r="AL10281">
            <v>262.89986645942162</v>
          </cell>
        </row>
        <row r="10282">
          <cell r="AL10282">
            <v>262.89986645942162</v>
          </cell>
        </row>
        <row r="10283">
          <cell r="AL10283">
            <v>262.89986645942162</v>
          </cell>
        </row>
        <row r="10284">
          <cell r="AL10284">
            <v>65.12881719998154</v>
          </cell>
        </row>
        <row r="10285">
          <cell r="AL10285">
            <v>1444.7924779052173</v>
          </cell>
        </row>
        <row r="10286">
          <cell r="AL10286">
            <v>1573.0561416030675</v>
          </cell>
        </row>
        <row r="10287">
          <cell r="AL10287">
            <v>218.92524823701112</v>
          </cell>
        </row>
        <row r="10288">
          <cell r="AL10288">
            <v>272.00285417942416</v>
          </cell>
        </row>
        <row r="10289">
          <cell r="AL10289">
            <v>122.40605468684714</v>
          </cell>
        </row>
        <row r="10290">
          <cell r="AL10290">
            <v>639.85288603844117</v>
          </cell>
        </row>
        <row r="10291">
          <cell r="AL10291">
            <v>672.11889402870008</v>
          </cell>
        </row>
        <row r="10292">
          <cell r="AL10292">
            <v>737.37424583954908</v>
          </cell>
        </row>
        <row r="10293">
          <cell r="AL10293">
            <v>17.369151388022527</v>
          </cell>
        </row>
        <row r="10294">
          <cell r="AL10294">
            <v>251.39646976153801</v>
          </cell>
        </row>
        <row r="10295">
          <cell r="AL10295">
            <v>469.99359454738249</v>
          </cell>
        </row>
        <row r="10296">
          <cell r="AL10296">
            <v>172.01325628832438</v>
          </cell>
        </row>
        <row r="10297">
          <cell r="AL10297">
            <v>3045.4835413571086</v>
          </cell>
        </row>
        <row r="10298">
          <cell r="AL10298">
            <v>458.79977934703396</v>
          </cell>
        </row>
        <row r="10299">
          <cell r="AL10299">
            <v>27.131649415984409</v>
          </cell>
        </row>
        <row r="10300">
          <cell r="AL10300">
            <v>33.946708274027891</v>
          </cell>
        </row>
        <row r="10301">
          <cell r="AL10301">
            <v>8.5216380637296254</v>
          </cell>
        </row>
        <row r="10302">
          <cell r="AL10302">
            <v>24.142024539578546</v>
          </cell>
        </row>
        <row r="10303">
          <cell r="AL10303">
            <v>239.71648068127456</v>
          </cell>
        </row>
        <row r="10304">
          <cell r="AL10304">
            <v>300.63410585104998</v>
          </cell>
        </row>
        <row r="10305">
          <cell r="AL10305">
            <v>1.5269589422503074</v>
          </cell>
        </row>
        <row r="10306">
          <cell r="AL10306">
            <v>59.246006959311934</v>
          </cell>
        </row>
        <row r="10307">
          <cell r="AL10307">
            <v>552.7109173385403</v>
          </cell>
        </row>
        <row r="10308">
          <cell r="AL10308">
            <v>23.531240962678424</v>
          </cell>
        </row>
        <row r="10309">
          <cell r="AL10309">
            <v>23.579460718749484</v>
          </cell>
        </row>
        <row r="10310">
          <cell r="AL10310">
            <v>57.333289968493126</v>
          </cell>
        </row>
        <row r="10311">
          <cell r="AL10311">
            <v>15.960739259521635</v>
          </cell>
        </row>
        <row r="10312">
          <cell r="AL10312">
            <v>234.84628531809733</v>
          </cell>
        </row>
        <row r="10313">
          <cell r="AL10313">
            <v>112.23951888140944</v>
          </cell>
        </row>
        <row r="10314">
          <cell r="AL10314">
            <v>715.91871838706265</v>
          </cell>
        </row>
        <row r="10315">
          <cell r="AL10315">
            <v>1174.8261369153629</v>
          </cell>
        </row>
        <row r="10316">
          <cell r="AL10316">
            <v>106.62995392514253</v>
          </cell>
        </row>
        <row r="10317">
          <cell r="AL10317">
            <v>21.184546167220056</v>
          </cell>
        </row>
        <row r="10318">
          <cell r="AL10318">
            <v>18.275287550932628</v>
          </cell>
        </row>
        <row r="10319">
          <cell r="AL10319">
            <v>290.41151756398483</v>
          </cell>
        </row>
        <row r="10320">
          <cell r="AL10320">
            <v>2315.9995156136624</v>
          </cell>
        </row>
        <row r="10321">
          <cell r="AL10321">
            <v>889.35996943232612</v>
          </cell>
        </row>
        <row r="10322">
          <cell r="AL10322">
            <v>590.96142146488353</v>
          </cell>
        </row>
        <row r="10323">
          <cell r="AL10323">
            <v>141.24876380660731</v>
          </cell>
        </row>
        <row r="10324">
          <cell r="AL10324">
            <v>717.88336593233157</v>
          </cell>
        </row>
        <row r="10325">
          <cell r="AL10325">
            <v>46.844405963555687</v>
          </cell>
        </row>
        <row r="10326">
          <cell r="AL10326">
            <v>32.342675400499751</v>
          </cell>
        </row>
        <row r="10327">
          <cell r="AL10327">
            <v>64.717152841707957</v>
          </cell>
        </row>
        <row r="10328">
          <cell r="AL10328">
            <v>137.92545055257366</v>
          </cell>
        </row>
        <row r="10329">
          <cell r="AL10329">
            <v>279.63534394945361</v>
          </cell>
        </row>
        <row r="10330">
          <cell r="AL10330">
            <v>279.63534394945361</v>
          </cell>
        </row>
        <row r="10331">
          <cell r="AL10331">
            <v>407.81346902488553</v>
          </cell>
        </row>
        <row r="10332">
          <cell r="AL10332">
            <v>111.92728227341088</v>
          </cell>
        </row>
        <row r="10333">
          <cell r="AL10333">
            <v>118.39899755758168</v>
          </cell>
        </row>
        <row r="10334">
          <cell r="AL10334">
            <v>55.112936547754238</v>
          </cell>
        </row>
        <row r="10335">
          <cell r="AL10335">
            <v>80.761282379124012</v>
          </cell>
        </row>
        <row r="10336">
          <cell r="AL10336">
            <v>87.694127253567416</v>
          </cell>
        </row>
        <row r="10337">
          <cell r="AL10337">
            <v>449.91937092288123</v>
          </cell>
        </row>
        <row r="10338">
          <cell r="AL10338">
            <v>804.92555135137547</v>
          </cell>
        </row>
        <row r="10339">
          <cell r="AL10339">
            <v>444.81514338917407</v>
          </cell>
        </row>
        <row r="10340">
          <cell r="AL10340">
            <v>12.323290774526699</v>
          </cell>
        </row>
        <row r="10341">
          <cell r="AL10341">
            <v>163.20807291579618</v>
          </cell>
        </row>
        <row r="10342">
          <cell r="AL10342">
            <v>485.55355753670619</v>
          </cell>
        </row>
        <row r="10343">
          <cell r="AL10343">
            <v>242.1566389745382</v>
          </cell>
        </row>
        <row r="10344">
          <cell r="AL10344">
            <v>123.29651182668391</v>
          </cell>
        </row>
        <row r="10345">
          <cell r="AL10345">
            <v>194.53308301362534</v>
          </cell>
        </row>
        <row r="10346">
          <cell r="AL10346">
            <v>37.224288649247747</v>
          </cell>
        </row>
        <row r="10347">
          <cell r="AL10347">
            <v>610.5355775209382</v>
          </cell>
        </row>
        <row r="10348">
          <cell r="AL10348">
            <v>87.598721131442048</v>
          </cell>
        </row>
        <row r="10349">
          <cell r="AL10349">
            <v>121.97672713728298</v>
          </cell>
        </row>
        <row r="10350">
          <cell r="AL10350">
            <v>334.00093254055912</v>
          </cell>
        </row>
        <row r="10351">
          <cell r="AL10351">
            <v>176.43772185051387</v>
          </cell>
        </row>
        <row r="10352">
          <cell r="AL10352">
            <v>69.153537520537569</v>
          </cell>
        </row>
        <row r="10353">
          <cell r="AL10353">
            <v>34.727828453633947</v>
          </cell>
        </row>
        <row r="10354">
          <cell r="AL10354">
            <v>11.019407105480003</v>
          </cell>
        </row>
        <row r="10355">
          <cell r="AL10355">
            <v>239.80328796211245</v>
          </cell>
        </row>
        <row r="10356">
          <cell r="AL10356">
            <v>102.46617516264523</v>
          </cell>
        </row>
        <row r="10357">
          <cell r="AL10357">
            <v>35.697790695241856</v>
          </cell>
        </row>
        <row r="10358">
          <cell r="AL10358">
            <v>96.391985387330124</v>
          </cell>
        </row>
        <row r="10359">
          <cell r="AL10359">
            <v>323.10873359791293</v>
          </cell>
        </row>
        <row r="10360">
          <cell r="AL10360">
            <v>121.05446795673775</v>
          </cell>
        </row>
        <row r="10361">
          <cell r="AL10361">
            <v>504.85739624673897</v>
          </cell>
        </row>
        <row r="10362">
          <cell r="AL10362">
            <v>127.98731283118116</v>
          </cell>
        </row>
        <row r="10363">
          <cell r="AL10363">
            <v>51.789623293720595</v>
          </cell>
        </row>
        <row r="10364">
          <cell r="AL10364">
            <v>299.6388275550724</v>
          </cell>
        </row>
        <row r="10365">
          <cell r="AL10365">
            <v>127.98731283118116</v>
          </cell>
        </row>
        <row r="10366">
          <cell r="AL10366">
            <v>393.26403540076689</v>
          </cell>
        </row>
        <row r="10367">
          <cell r="AL10367">
            <v>127.12865773205286</v>
          </cell>
        </row>
        <row r="10368">
          <cell r="AL10368">
            <v>321.18471013505138</v>
          </cell>
        </row>
        <row r="10369">
          <cell r="AL10369">
            <v>133.55266995516095</v>
          </cell>
        </row>
        <row r="10370">
          <cell r="AL10370">
            <v>324.87374685723228</v>
          </cell>
        </row>
        <row r="10371">
          <cell r="AL10371">
            <v>555.04101648468259</v>
          </cell>
        </row>
        <row r="10372">
          <cell r="AL10372">
            <v>421.20212816314546</v>
          </cell>
        </row>
        <row r="10373">
          <cell r="AL10373">
            <v>39.037004969629741</v>
          </cell>
        </row>
        <row r="10374">
          <cell r="AL10374">
            <v>1179.9670174261971</v>
          </cell>
        </row>
        <row r="10375">
          <cell r="AL10375">
            <v>563.35725012994385</v>
          </cell>
        </row>
        <row r="10376">
          <cell r="AL10376">
            <v>2270.2522800545485</v>
          </cell>
        </row>
        <row r="10377">
          <cell r="AL10377">
            <v>418.29224143832175</v>
          </cell>
        </row>
        <row r="10378">
          <cell r="AL10378">
            <v>1843.0077641567962</v>
          </cell>
        </row>
        <row r="10379">
          <cell r="AL10379">
            <v>23.215489717172879</v>
          </cell>
        </row>
        <row r="10380">
          <cell r="AL10380">
            <v>259.18663177391636</v>
          </cell>
        </row>
        <row r="10381">
          <cell r="AL10381">
            <v>95.24711192182572</v>
          </cell>
        </row>
        <row r="10382">
          <cell r="AL10382">
            <v>103.65875168921232</v>
          </cell>
        </row>
        <row r="10383">
          <cell r="AL10383">
            <v>631.33411214426849</v>
          </cell>
        </row>
        <row r="10384">
          <cell r="AL10384">
            <v>223.10721659017307</v>
          </cell>
        </row>
        <row r="10385">
          <cell r="AL10385">
            <v>232.75913594518946</v>
          </cell>
        </row>
        <row r="10386">
          <cell r="AL10386">
            <v>131.04030873919294</v>
          </cell>
        </row>
        <row r="10387">
          <cell r="AL10387">
            <v>123.01086293055999</v>
          </cell>
        </row>
        <row r="10388">
          <cell r="AL10388">
            <v>206.47474929965057</v>
          </cell>
        </row>
        <row r="10389">
          <cell r="AL10389">
            <v>667.11140794128153</v>
          </cell>
        </row>
        <row r="10390">
          <cell r="AL10390">
            <v>318.49743769518682</v>
          </cell>
        </row>
        <row r="10391">
          <cell r="AL10391">
            <v>185.21508508604774</v>
          </cell>
        </row>
        <row r="10392">
          <cell r="AL10392">
            <v>173.49603308498169</v>
          </cell>
        </row>
        <row r="10393">
          <cell r="AL10393">
            <v>28.192509088046243</v>
          </cell>
        </row>
        <row r="10394">
          <cell r="AL10394">
            <v>68.040466095741607</v>
          </cell>
        </row>
        <row r="10395">
          <cell r="AL10395">
            <v>134.74524648172806</v>
          </cell>
        </row>
        <row r="10396">
          <cell r="AL10396">
            <v>637.75812436737658</v>
          </cell>
        </row>
        <row r="10397">
          <cell r="AL10397">
            <v>534.2106798206438</v>
          </cell>
        </row>
        <row r="10398">
          <cell r="AL10398">
            <v>426.00787516319997</v>
          </cell>
        </row>
        <row r="10399">
          <cell r="AL10399">
            <v>199.74861768981214</v>
          </cell>
        </row>
        <row r="10400">
          <cell r="AL10400">
            <v>421.32933632597934</v>
          </cell>
        </row>
        <row r="10401">
          <cell r="AL10401">
            <v>336.05439968256002</v>
          </cell>
        </row>
        <row r="10402">
          <cell r="AL10402">
            <v>61.632354892987721</v>
          </cell>
        </row>
        <row r="10403">
          <cell r="AL10403">
            <v>554.23006444661689</v>
          </cell>
        </row>
        <row r="10404">
          <cell r="AL10404">
            <v>663.43827223945482</v>
          </cell>
        </row>
        <row r="10405">
          <cell r="AL10405">
            <v>338.99385293178671</v>
          </cell>
        </row>
        <row r="10406">
          <cell r="AL10406">
            <v>299.73423367719778</v>
          </cell>
        </row>
        <row r="10407">
          <cell r="AL10407">
            <v>907.69384590075117</v>
          </cell>
        </row>
        <row r="10408">
          <cell r="AL10408">
            <v>353.5273855355511</v>
          </cell>
        </row>
        <row r="10409">
          <cell r="AL10409">
            <v>60.328471223941023</v>
          </cell>
        </row>
        <row r="10410">
          <cell r="AL10410">
            <v>290.51164187174555</v>
          </cell>
        </row>
        <row r="10411">
          <cell r="AL10411">
            <v>1037.0547537715202</v>
          </cell>
        </row>
        <row r="10412">
          <cell r="AL10412">
            <v>43.521092709522037</v>
          </cell>
        </row>
        <row r="10413">
          <cell r="AL10413">
            <v>43.521092709522037</v>
          </cell>
        </row>
        <row r="10414">
          <cell r="AL10414">
            <v>31.0069896907446</v>
          </cell>
        </row>
        <row r="10415">
          <cell r="AL10415">
            <v>31.0069896907446</v>
          </cell>
        </row>
        <row r="10416">
          <cell r="AL10416">
            <v>42.964556997124056</v>
          </cell>
        </row>
        <row r="10417">
          <cell r="AL10417">
            <v>42.996359037832512</v>
          </cell>
        </row>
        <row r="10418">
          <cell r="AL10418">
            <v>42.964556997124056</v>
          </cell>
        </row>
        <row r="10419">
          <cell r="AL10419">
            <v>64.430934475331853</v>
          </cell>
        </row>
        <row r="10420">
          <cell r="AL10420">
            <v>15.805614232102631</v>
          </cell>
        </row>
        <row r="10421">
          <cell r="AL10421">
            <v>60.821402854922098</v>
          </cell>
        </row>
        <row r="10422">
          <cell r="AL10422">
            <v>50.597046767153493</v>
          </cell>
        </row>
        <row r="10423">
          <cell r="AL10423">
            <v>155.24458763616002</v>
          </cell>
        </row>
        <row r="10424">
          <cell r="AL10424">
            <v>2216.8565970009599</v>
          </cell>
        </row>
        <row r="10425">
          <cell r="AL10425">
            <v>1364.23893928448</v>
          </cell>
        </row>
        <row r="10426">
          <cell r="AL10426">
            <v>165.66708928544</v>
          </cell>
        </row>
        <row r="10427">
          <cell r="AL10427">
            <v>516.46822002496003</v>
          </cell>
        </row>
        <row r="10428">
          <cell r="AL10428">
            <v>275.29343262079999</v>
          </cell>
        </row>
        <row r="10429">
          <cell r="AL10429">
            <v>682.59465968704001</v>
          </cell>
        </row>
        <row r="10430">
          <cell r="AL10430">
            <v>105.729784968</v>
          </cell>
        </row>
        <row r="10431">
          <cell r="AL10431">
            <v>553.04201380639995</v>
          </cell>
        </row>
        <row r="10432">
          <cell r="AL10432">
            <v>1428.38959533248</v>
          </cell>
        </row>
        <row r="10433">
          <cell r="AL10433">
            <v>178.3546634816</v>
          </cell>
        </row>
        <row r="10434">
          <cell r="AL10434">
            <v>556.60593914239996</v>
          </cell>
        </row>
        <row r="10435">
          <cell r="AL10435">
            <v>79.49929449503999</v>
          </cell>
        </row>
        <row r="10436">
          <cell r="AL10436">
            <v>336.13359802336004</v>
          </cell>
        </row>
        <row r="10437">
          <cell r="AL10437">
            <v>112.28740758624001</v>
          </cell>
        </row>
        <row r="10438">
          <cell r="AL10438">
            <v>224.76489119040002</v>
          </cell>
        </row>
        <row r="10439">
          <cell r="AL10439">
            <v>40.185238121920001</v>
          </cell>
        </row>
        <row r="10440">
          <cell r="AL10440">
            <v>207.16701986464</v>
          </cell>
        </row>
        <row r="10441">
          <cell r="AL10441">
            <v>156.32168507104001</v>
          </cell>
        </row>
        <row r="10442">
          <cell r="AL10442">
            <v>339.65000435488002</v>
          </cell>
        </row>
        <row r="10443">
          <cell r="AL10443">
            <v>267.02512584128004</v>
          </cell>
        </row>
        <row r="10444">
          <cell r="AL10444">
            <v>458.81182792256004</v>
          </cell>
        </row>
        <row r="10445">
          <cell r="AL10445">
            <v>90.127711830400003</v>
          </cell>
        </row>
        <row r="10446">
          <cell r="AL10446">
            <v>209.98648079711998</v>
          </cell>
        </row>
        <row r="10447">
          <cell r="AL10447">
            <v>123.80284633855999</v>
          </cell>
        </row>
        <row r="10448">
          <cell r="AL10448">
            <v>25.517705405759997</v>
          </cell>
        </row>
        <row r="10449">
          <cell r="AL10449">
            <v>58.43253584224</v>
          </cell>
        </row>
        <row r="10450">
          <cell r="AL10450">
            <v>1591.5698567167999</v>
          </cell>
        </row>
        <row r="10451">
          <cell r="AL10451">
            <v>236.60735513690193</v>
          </cell>
        </row>
        <row r="10452">
          <cell r="AL10452">
            <v>1551.3687789267199</v>
          </cell>
        </row>
        <row r="10453">
          <cell r="AL10453">
            <v>322.89163544159999</v>
          </cell>
        </row>
        <row r="10454">
          <cell r="AL10454">
            <v>141.68583169120001</v>
          </cell>
        </row>
        <row r="10455">
          <cell r="AL10455">
            <v>299.48060590111999</v>
          </cell>
        </row>
        <row r="10456">
          <cell r="AL10456">
            <v>1555.7563670070401</v>
          </cell>
        </row>
        <row r="10457">
          <cell r="AL10457">
            <v>72.228886809599999</v>
          </cell>
        </row>
        <row r="10458">
          <cell r="AL10458">
            <v>122.58587443343539</v>
          </cell>
        </row>
        <row r="10459">
          <cell r="AL10459">
            <v>730.51402414262679</v>
          </cell>
        </row>
        <row r="10460">
          <cell r="AL10460">
            <v>247.19386130496</v>
          </cell>
        </row>
        <row r="10461">
          <cell r="AL10461">
            <v>443.47902914368001</v>
          </cell>
        </row>
        <row r="10462">
          <cell r="AL10462">
            <v>360.17821429023996</v>
          </cell>
        </row>
        <row r="10463">
          <cell r="AL10463">
            <v>115.29694453664001</v>
          </cell>
        </row>
        <row r="10464">
          <cell r="AL10464">
            <v>409.62089115948254</v>
          </cell>
        </row>
        <row r="10465">
          <cell r="AL10465">
            <v>77.091664934720001</v>
          </cell>
        </row>
        <row r="10466">
          <cell r="AL10466">
            <v>289.73920998271996</v>
          </cell>
        </row>
        <row r="10467">
          <cell r="AL10467">
            <v>2311.2039094497782</v>
          </cell>
        </row>
        <row r="10468">
          <cell r="AL10468">
            <v>129.88527891199999</v>
          </cell>
        </row>
        <row r="10469">
          <cell r="AL10469">
            <v>130.61390364735999</v>
          </cell>
        </row>
        <row r="10470">
          <cell r="AL10470">
            <v>444.33437122431997</v>
          </cell>
        </row>
        <row r="10471">
          <cell r="AL10471">
            <v>71.263425439666563</v>
          </cell>
        </row>
        <row r="10472">
          <cell r="AL10472">
            <v>156.42801234402145</v>
          </cell>
        </row>
        <row r="10473">
          <cell r="AL10473">
            <v>60.334236426049536</v>
          </cell>
        </row>
        <row r="10474">
          <cell r="AL10474">
            <v>407.95914312232435</v>
          </cell>
        </row>
        <row r="10475">
          <cell r="AL10475">
            <v>501.03301154969159</v>
          </cell>
        </row>
        <row r="10476">
          <cell r="AL10476">
            <v>137.15812645159144</v>
          </cell>
        </row>
        <row r="10477">
          <cell r="AL10477">
            <v>153.71169343712833</v>
          </cell>
        </row>
        <row r="10478">
          <cell r="AL10478">
            <v>1137.274791276616</v>
          </cell>
        </row>
        <row r="10479">
          <cell r="AL10479">
            <v>802.56038856133898</v>
          </cell>
        </row>
        <row r="10480">
          <cell r="AL10480">
            <v>218.71160704442957</v>
          </cell>
        </row>
        <row r="10481">
          <cell r="AL10481">
            <v>36.654326896545989</v>
          </cell>
        </row>
        <row r="10482">
          <cell r="AL10482">
            <v>234.61006182300991</v>
          </cell>
        </row>
        <row r="10483">
          <cell r="AL10483">
            <v>77.958352627832554</v>
          </cell>
        </row>
        <row r="10484">
          <cell r="AL10484">
            <v>129.2009098890457</v>
          </cell>
        </row>
        <row r="10485">
          <cell r="AL10485">
            <v>50.587445054256577</v>
          </cell>
        </row>
        <row r="10486">
          <cell r="AL10486">
            <v>275.16310526827311</v>
          </cell>
        </row>
        <row r="10487">
          <cell r="AL10487">
            <v>285.06968010517738</v>
          </cell>
        </row>
        <row r="10488">
          <cell r="AL10488">
            <v>120.64522310568</v>
          </cell>
        </row>
        <row r="10489">
          <cell r="AL10489">
            <v>260.11956070182003</v>
          </cell>
        </row>
        <row r="10490">
          <cell r="AL10490">
            <v>290.50182842532001</v>
          </cell>
        </row>
        <row r="10491">
          <cell r="AL10491">
            <v>476.10986397252009</v>
          </cell>
        </row>
        <row r="10492">
          <cell r="AL10492">
            <v>149.29136124498001</v>
          </cell>
        </row>
        <row r="10493">
          <cell r="AL10493">
            <v>404.50241012238007</v>
          </cell>
        </row>
        <row r="10494">
          <cell r="AL10494">
            <v>491.78237921898</v>
          </cell>
        </row>
        <row r="10495">
          <cell r="AL10495">
            <v>2047.2913546773002</v>
          </cell>
        </row>
        <row r="10496">
          <cell r="AL10496">
            <v>2398.6366335307202</v>
          </cell>
        </row>
        <row r="10497">
          <cell r="AL10497">
            <v>126.18505477890001</v>
          </cell>
        </row>
        <row r="10498">
          <cell r="AL10498">
            <v>471.61171004982003</v>
          </cell>
        </row>
        <row r="10499">
          <cell r="AL10499">
            <v>722.79809489111994</v>
          </cell>
        </row>
        <row r="10500">
          <cell r="AL10500">
            <v>316.44907421100004</v>
          </cell>
        </row>
        <row r="10501">
          <cell r="AL10501">
            <v>167.50493888285999</v>
          </cell>
        </row>
        <row r="10502">
          <cell r="AL10502">
            <v>823.35156380874002</v>
          </cell>
        </row>
        <row r="10503">
          <cell r="AL10503">
            <v>422.10045090768</v>
          </cell>
        </row>
        <row r="10504">
          <cell r="AL10504">
            <v>202.54319049126002</v>
          </cell>
        </row>
        <row r="10505">
          <cell r="AL10505">
            <v>241.95333205260002</v>
          </cell>
        </row>
        <row r="10506">
          <cell r="AL10506">
            <v>71.781066808559999</v>
          </cell>
        </row>
        <row r="10507">
          <cell r="AL10507">
            <v>139.53746958101999</v>
          </cell>
        </row>
        <row r="10508">
          <cell r="AL10508">
            <v>22.74329755302</v>
          </cell>
        </row>
        <row r="10509">
          <cell r="AL10509">
            <v>96.165795968460003</v>
          </cell>
        </row>
        <row r="10510">
          <cell r="AL10510">
            <v>285.18295869918001</v>
          </cell>
        </row>
        <row r="10511">
          <cell r="AL10511">
            <v>554.81966612166002</v>
          </cell>
        </row>
        <row r="10512">
          <cell r="AL10512">
            <v>387.39364221990002</v>
          </cell>
        </row>
        <row r="10513">
          <cell r="AL10513">
            <v>1254.84289746732</v>
          </cell>
        </row>
        <row r="10514">
          <cell r="AL10514">
            <v>439.87210465139998</v>
          </cell>
        </row>
        <row r="10515">
          <cell r="AL10515">
            <v>2093.8827595187404</v>
          </cell>
        </row>
        <row r="10516">
          <cell r="AL10516">
            <v>516.15</v>
          </cell>
        </row>
        <row r="10517">
          <cell r="AL10517">
            <v>312.92949999999996</v>
          </cell>
        </row>
        <row r="10518">
          <cell r="AL10518">
            <v>359.81700000000001</v>
          </cell>
        </row>
        <row r="10519">
          <cell r="AL10519">
            <v>122.83750000000001</v>
          </cell>
        </row>
        <row r="10520">
          <cell r="AL10520">
            <v>537.10599999999999</v>
          </cell>
        </row>
        <row r="10521">
          <cell r="AL10521">
            <v>537.10599999999999</v>
          </cell>
        </row>
        <row r="10522">
          <cell r="AL10522">
            <v>717.21600000000001</v>
          </cell>
        </row>
        <row r="10523">
          <cell r="AL10523">
            <v>609.44450000000006</v>
          </cell>
        </row>
        <row r="10524">
          <cell r="AL10524">
            <v>123.62800000000001</v>
          </cell>
        </row>
        <row r="10525">
          <cell r="AL10525">
            <v>141.85599999999999</v>
          </cell>
        </row>
        <row r="10526">
          <cell r="AL10526">
            <v>165.48191882645077</v>
          </cell>
        </row>
        <row r="10527">
          <cell r="AL10527">
            <v>54.586501486721673</v>
          </cell>
        </row>
        <row r="10528">
          <cell r="AL10528">
            <v>903.7149401829098</v>
          </cell>
        </row>
        <row r="10529">
          <cell r="AL10529">
            <v>367.407797073496</v>
          </cell>
        </row>
        <row r="10530">
          <cell r="AL10530">
            <v>153.26614297411035</v>
          </cell>
        </row>
        <row r="10531">
          <cell r="AL10531">
            <v>19.147319038827597</v>
          </cell>
        </row>
        <row r="10532">
          <cell r="AL10532">
            <v>126.42836368089547</v>
          </cell>
        </row>
        <row r="10533">
          <cell r="AL10533">
            <v>956.30392871771437</v>
          </cell>
        </row>
        <row r="10534">
          <cell r="AL10534">
            <v>903.7149401829098</v>
          </cell>
        </row>
        <row r="10535">
          <cell r="AL10535">
            <v>903.7149401829098</v>
          </cell>
        </row>
        <row r="10536">
          <cell r="AL10536">
            <v>198.75615607168001</v>
          </cell>
        </row>
        <row r="10537">
          <cell r="AL10537">
            <v>964.3571253331022</v>
          </cell>
        </row>
        <row r="10538">
          <cell r="AL10538">
            <v>8957.2607127517203</v>
          </cell>
        </row>
        <row r="10539">
          <cell r="AL10539">
            <v>354.04797693548932</v>
          </cell>
        </row>
        <row r="10540">
          <cell r="AL10540">
            <v>229.024578005481</v>
          </cell>
        </row>
        <row r="10541">
          <cell r="AL10541">
            <v>2271.5822304871554</v>
          </cell>
        </row>
        <row r="10542">
          <cell r="AL10542">
            <v>5516.2642745043167</v>
          </cell>
        </row>
        <row r="10543">
          <cell r="AL10543">
            <v>1494.5702355654548</v>
          </cell>
        </row>
        <row r="10544">
          <cell r="AL10544">
            <v>1657.5971003811514</v>
          </cell>
        </row>
        <row r="10545">
          <cell r="AL10545">
            <v>475.51718021392992</v>
          </cell>
        </row>
        <row r="10546">
          <cell r="AL10546">
            <v>530.99744332482737</v>
          </cell>
        </row>
        <row r="10547">
          <cell r="AL10547">
            <v>12302.380932760891</v>
          </cell>
        </row>
        <row r="10548">
          <cell r="AL10548">
            <v>503.44220543521271</v>
          </cell>
        </row>
        <row r="10549">
          <cell r="AL10549">
            <v>173.82995451242047</v>
          </cell>
        </row>
        <row r="10550">
          <cell r="AL10550">
            <v>12.307389754172473</v>
          </cell>
        </row>
        <row r="10551">
          <cell r="AL10551">
            <v>173.82995451242047</v>
          </cell>
        </row>
        <row r="10552">
          <cell r="AL10552">
            <v>184.94476774002587</v>
          </cell>
        </row>
        <row r="10553">
          <cell r="AL10553">
            <v>29.010027747757086</v>
          </cell>
        </row>
        <row r="10554">
          <cell r="AL10554">
            <v>17.798422821087684</v>
          </cell>
        </row>
        <row r="10555">
          <cell r="AL10555">
            <v>64.466728328349078</v>
          </cell>
        </row>
        <row r="10556">
          <cell r="AL10556">
            <v>64.466728328349078</v>
          </cell>
        </row>
        <row r="10557">
          <cell r="AL10557">
            <v>59.982086357681325</v>
          </cell>
        </row>
        <row r="10558">
          <cell r="AL10558">
            <v>59.982086357681325</v>
          </cell>
        </row>
        <row r="10559">
          <cell r="AL10559">
            <v>59.982086357681325</v>
          </cell>
        </row>
        <row r="10560">
          <cell r="AL10560">
            <v>59.982086357681325</v>
          </cell>
        </row>
        <row r="10561">
          <cell r="AL10561">
            <v>59.982086357681325</v>
          </cell>
        </row>
        <row r="10562">
          <cell r="AL10562">
            <v>59.982086357681325</v>
          </cell>
        </row>
        <row r="10563">
          <cell r="AL10563">
            <v>37.13844131959241</v>
          </cell>
        </row>
        <row r="10564">
          <cell r="AL10564">
            <v>37.13844131959241</v>
          </cell>
        </row>
        <row r="10565">
          <cell r="AL10565">
            <v>37.13844131959241</v>
          </cell>
        </row>
        <row r="10566">
          <cell r="AL10566">
            <v>37.13844131959241</v>
          </cell>
        </row>
        <row r="10567">
          <cell r="AL10567">
            <v>162.0602455884667</v>
          </cell>
        </row>
        <row r="10568">
          <cell r="AL10568">
            <v>45.564663147292386</v>
          </cell>
        </row>
        <row r="10569">
          <cell r="AL10569">
            <v>45.564663147292386</v>
          </cell>
        </row>
        <row r="10570">
          <cell r="AL10570">
            <v>69.354287351069033</v>
          </cell>
        </row>
        <row r="10571">
          <cell r="AL10571">
            <v>34.943249899496507</v>
          </cell>
        </row>
        <row r="10572">
          <cell r="AL10572">
            <v>56.639434501760128</v>
          </cell>
        </row>
        <row r="10573">
          <cell r="AL10573">
            <v>325.31897542715063</v>
          </cell>
        </row>
        <row r="10574">
          <cell r="AL10574">
            <v>10.478772413436252</v>
          </cell>
        </row>
        <row r="10575">
          <cell r="AL10575">
            <v>43.521092709522037</v>
          </cell>
        </row>
        <row r="10576">
          <cell r="AL10576">
            <v>31.0069896907446</v>
          </cell>
        </row>
        <row r="10577">
          <cell r="AL10577">
            <v>42.964556997124056</v>
          </cell>
        </row>
        <row r="10578">
          <cell r="AL10578">
            <v>42.519328427205664</v>
          </cell>
        </row>
        <row r="10579">
          <cell r="AL10579">
            <v>15.789713211748403</v>
          </cell>
        </row>
        <row r="10580">
          <cell r="AL10580">
            <v>411.84150336468002</v>
          </cell>
        </row>
        <row r="10581">
          <cell r="AL10581">
            <v>114.917</v>
          </cell>
        </row>
        <row r="10582">
          <cell r="AL10582">
            <v>114.917</v>
          </cell>
        </row>
        <row r="10583">
          <cell r="AL10583">
            <v>114.917</v>
          </cell>
        </row>
        <row r="10584">
          <cell r="AL10584">
            <v>114.917</v>
          </cell>
        </row>
        <row r="10585">
          <cell r="AL10585">
            <v>130.75800000000001</v>
          </cell>
        </row>
        <row r="10586">
          <cell r="AL10586">
            <v>0.91094290029188929</v>
          </cell>
        </row>
        <row r="10587">
          <cell r="AL10587">
            <v>73.418494136986681</v>
          </cell>
        </row>
        <row r="10588">
          <cell r="AL10588">
            <v>1694.1961313486327</v>
          </cell>
        </row>
        <row r="10589">
          <cell r="AL10589">
            <v>151.98731928716214</v>
          </cell>
        </row>
        <row r="10590">
          <cell r="AL10590">
            <v>581.1815703862253</v>
          </cell>
        </row>
        <row r="10591">
          <cell r="AL10591">
            <v>581.1815703862253</v>
          </cell>
        </row>
        <row r="10592">
          <cell r="AL10592">
            <v>198.81328798870481</v>
          </cell>
        </row>
        <row r="10593">
          <cell r="AL10593">
            <v>198.81328798870481</v>
          </cell>
        </row>
        <row r="10594">
          <cell r="AL10594">
            <v>169.13757119842674</v>
          </cell>
        </row>
        <row r="10595">
          <cell r="AL10595">
            <v>3781.183834050049</v>
          </cell>
        </row>
        <row r="10596">
          <cell r="AL10596">
            <v>2251.5355231329877</v>
          </cell>
        </row>
        <row r="10597">
          <cell r="AL10597">
            <v>0</v>
          </cell>
        </row>
        <row r="10598">
          <cell r="AL10598">
            <v>1896.6006365404114</v>
          </cell>
        </row>
        <row r="10599">
          <cell r="AL10599">
            <v>1694.1961313486327</v>
          </cell>
        </row>
        <row r="10600">
          <cell r="AL10600">
            <v>2202.5022697115069</v>
          </cell>
        </row>
        <row r="10601">
          <cell r="AL10601">
            <v>45.44203621840694</v>
          </cell>
        </row>
        <row r="10602">
          <cell r="AL10602">
            <v>10139.803506174041</v>
          </cell>
        </row>
        <row r="10603">
          <cell r="AL10603">
            <v>7267.7347499571733</v>
          </cell>
        </row>
        <row r="10604">
          <cell r="AL10604">
            <v>4166.9891893958493</v>
          </cell>
        </row>
        <row r="10605">
          <cell r="AL10605">
            <v>2028.8150474244408</v>
          </cell>
        </row>
        <row r="10606">
          <cell r="AL10606">
            <v>2028.8150474244408</v>
          </cell>
        </row>
        <row r="10607">
          <cell r="AL10607">
            <v>0</v>
          </cell>
        </row>
        <row r="10608">
          <cell r="AL10608">
            <v>1178.7129615161728</v>
          </cell>
        </row>
        <row r="10609">
          <cell r="AL10609">
            <v>262.00743043288878</v>
          </cell>
        </row>
        <row r="10610">
          <cell r="AL10610">
            <v>266.016395921303</v>
          </cell>
        </row>
        <row r="10611">
          <cell r="AL10611">
            <v>266.016395921303</v>
          </cell>
        </row>
        <row r="10612">
          <cell r="AL10612">
            <v>4654.1273105063183</v>
          </cell>
        </row>
        <row r="10613">
          <cell r="AL10613">
            <v>903.7149401829098</v>
          </cell>
        </row>
        <row r="10614">
          <cell r="AL10614">
            <v>2374.6693174876086</v>
          </cell>
        </row>
        <row r="10615">
          <cell r="AL10615">
            <v>2374.6693174876086</v>
          </cell>
        </row>
        <row r="10616">
          <cell r="AL10616">
            <v>1218.1217239855196</v>
          </cell>
        </row>
        <row r="10617">
          <cell r="AL10617">
            <v>60.467574113112171</v>
          </cell>
        </row>
        <row r="10618">
          <cell r="AL10618">
            <v>2337.4687487967708</v>
          </cell>
        </row>
        <row r="10619">
          <cell r="AL10619">
            <v>864.2748345656978</v>
          </cell>
        </row>
        <row r="10620">
          <cell r="AL10620">
            <v>1052.4885372463511</v>
          </cell>
        </row>
        <row r="10621">
          <cell r="AL10621">
            <v>753.08822499659232</v>
          </cell>
        </row>
        <row r="10622">
          <cell r="AL10622">
            <v>91.192351731497581</v>
          </cell>
        </row>
        <row r="10623">
          <cell r="AL10623">
            <v>91.192351731497581</v>
          </cell>
        </row>
        <row r="10624">
          <cell r="AL10624">
            <v>562.05336646089711</v>
          </cell>
        </row>
        <row r="10625">
          <cell r="AL10625">
            <v>423.46007305344585</v>
          </cell>
        </row>
        <row r="10626">
          <cell r="AL10626">
            <v>456.72099172543994</v>
          </cell>
        </row>
        <row r="10627">
          <cell r="AL10627">
            <v>456.72099172543994</v>
          </cell>
        </row>
        <row r="10628">
          <cell r="AL10628">
            <v>982.92396397904224</v>
          </cell>
        </row>
        <row r="10629">
          <cell r="AL10629">
            <v>568.65337398481915</v>
          </cell>
        </row>
        <row r="10630">
          <cell r="AL10630">
            <v>568.65337398481915</v>
          </cell>
        </row>
        <row r="10631">
          <cell r="AL10631">
            <v>1009.6540511896201</v>
          </cell>
        </row>
        <row r="10632">
          <cell r="AL10632">
            <v>891.09640657954378</v>
          </cell>
        </row>
        <row r="10633">
          <cell r="AL10633">
            <v>968.7603079836</v>
          </cell>
        </row>
        <row r="10634">
          <cell r="AL10634">
            <v>5237.5241636221199</v>
          </cell>
        </row>
        <row r="10635">
          <cell r="AL10635">
            <v>5105.5625322266997</v>
          </cell>
        </row>
        <row r="10636">
          <cell r="AL10636">
            <v>2664.078</v>
          </cell>
        </row>
        <row r="10637">
          <cell r="AL10637">
            <v>0</v>
          </cell>
        </row>
        <row r="10638">
          <cell r="AL10638">
            <v>606.09539712163405</v>
          </cell>
        </row>
        <row r="10639">
          <cell r="AL10639">
            <v>100.45782514804655</v>
          </cell>
        </row>
        <row r="10640">
          <cell r="AL10640">
            <v>1082.5509999999999</v>
          </cell>
        </row>
        <row r="10641">
          <cell r="AL10641">
            <v>1082.5509999999999</v>
          </cell>
        </row>
        <row r="10642">
          <cell r="AL10642">
            <v>91.479688948543185</v>
          </cell>
        </row>
        <row r="10643">
          <cell r="AL10643">
            <v>91.479688948543185</v>
          </cell>
        </row>
        <row r="10644">
          <cell r="AL10644">
            <v>91.479688948543185</v>
          </cell>
        </row>
        <row r="10645">
          <cell r="AL10645">
            <v>115.39702791662519</v>
          </cell>
        </row>
        <row r="10646">
          <cell r="AL10646">
            <v>115.39702791662519</v>
          </cell>
        </row>
        <row r="10647">
          <cell r="AL10647">
            <v>114.29071422715903</v>
          </cell>
        </row>
        <row r="10648">
          <cell r="AL10648">
            <v>114.29071422715903</v>
          </cell>
        </row>
        <row r="10649">
          <cell r="AL10649">
            <v>114.29071422715903</v>
          </cell>
        </row>
        <row r="10650">
          <cell r="AL10650">
            <v>114.29071422715903</v>
          </cell>
        </row>
        <row r="10651">
          <cell r="AL10651">
            <v>157.16462474662492</v>
          </cell>
        </row>
        <row r="10652">
          <cell r="AL10652">
            <v>157.16462474662492</v>
          </cell>
        </row>
        <row r="10653">
          <cell r="AL10653">
            <v>157.16462474662492</v>
          </cell>
        </row>
        <row r="10654">
          <cell r="AL10654">
            <v>123.0731429004597</v>
          </cell>
        </row>
        <row r="10655">
          <cell r="AL10655">
            <v>123.0731429004597</v>
          </cell>
        </row>
        <row r="10656">
          <cell r="AL10656">
            <v>151.66709672050843</v>
          </cell>
        </row>
        <row r="10657">
          <cell r="AL10657">
            <v>130.18696140733951</v>
          </cell>
        </row>
        <row r="10658">
          <cell r="AL10658">
            <v>224.44969053954057</v>
          </cell>
        </row>
        <row r="10659">
          <cell r="AL10659">
            <v>111.01372442858563</v>
          </cell>
        </row>
        <row r="10660">
          <cell r="AL10660">
            <v>113.19715355072131</v>
          </cell>
        </row>
        <row r="10661">
          <cell r="AL10661">
            <v>113.19715355072131</v>
          </cell>
        </row>
        <row r="10662">
          <cell r="AL10662">
            <v>113.19715355072131</v>
          </cell>
        </row>
        <row r="10663">
          <cell r="AL10663">
            <v>634.59856642739612</v>
          </cell>
        </row>
        <row r="10664">
          <cell r="AL10664">
            <v>552.49598066478757</v>
          </cell>
        </row>
        <row r="10665">
          <cell r="AL10665">
            <v>202.55215300347314</v>
          </cell>
        </row>
        <row r="10666">
          <cell r="AL10666">
            <v>132.60316918133088</v>
          </cell>
        </row>
        <row r="10667">
          <cell r="AL10667">
            <v>132.60316918133088</v>
          </cell>
        </row>
        <row r="10668">
          <cell r="AL10668">
            <v>132.60316918133088</v>
          </cell>
        </row>
        <row r="10669">
          <cell r="AL10669">
            <v>132.60316918133088</v>
          </cell>
        </row>
        <row r="10670">
          <cell r="AL10670">
            <v>39.904724714431623</v>
          </cell>
        </row>
        <row r="10671">
          <cell r="AL10671">
            <v>296.38344528990098</v>
          </cell>
        </row>
        <row r="10672">
          <cell r="AL10672">
            <v>514.07081947359563</v>
          </cell>
        </row>
        <row r="10673">
          <cell r="AL10673">
            <v>64.099663752796076</v>
          </cell>
        </row>
        <row r="10674">
          <cell r="AL10674">
            <v>762.72734111137186</v>
          </cell>
        </row>
        <row r="10675">
          <cell r="AL10675">
            <v>147.24673648551553</v>
          </cell>
        </row>
        <row r="10676">
          <cell r="AL10676">
            <v>620.49908363853069</v>
          </cell>
        </row>
        <row r="10677">
          <cell r="AL10677">
            <v>2243.0645935091302</v>
          </cell>
        </row>
        <row r="10678">
          <cell r="AL10678">
            <v>51.553466221110007</v>
          </cell>
        </row>
        <row r="10679">
          <cell r="AL10679">
            <v>107.64256880263484</v>
          </cell>
        </row>
        <row r="10680">
          <cell r="AL10680">
            <v>206.4287757402179</v>
          </cell>
        </row>
        <row r="10681">
          <cell r="AL10681">
            <v>11.894206497528712</v>
          </cell>
        </row>
        <row r="10682">
          <cell r="AL10682">
            <v>111.75732132069882</v>
          </cell>
        </row>
        <row r="10683">
          <cell r="AL10683">
            <v>130.27370765198677</v>
          </cell>
        </row>
        <row r="10684">
          <cell r="AL10684">
            <v>11.990646009670836</v>
          </cell>
        </row>
        <row r="10685">
          <cell r="AL10685">
            <v>21.988208768404427</v>
          </cell>
        </row>
        <row r="10686">
          <cell r="AL10686">
            <v>15.671420723095261</v>
          </cell>
        </row>
        <row r="10687">
          <cell r="AL10687">
            <v>22.132868036617616</v>
          </cell>
        </row>
        <row r="10688">
          <cell r="AL10688">
            <v>64.717152841707957</v>
          </cell>
        </row>
        <row r="10689">
          <cell r="AL10689">
            <v>145.12861277303895</v>
          </cell>
        </row>
        <row r="10690">
          <cell r="AL10690">
            <v>2.7826785619898997</v>
          </cell>
        </row>
        <row r="10691">
          <cell r="AL10691">
            <v>75.720658926833735</v>
          </cell>
        </row>
        <row r="10692">
          <cell r="AL10692">
            <v>83.798377266781557</v>
          </cell>
        </row>
        <row r="10693">
          <cell r="AL10693">
            <v>1553.831807994806</v>
          </cell>
        </row>
        <row r="10694">
          <cell r="AL10694">
            <v>369.44430691013332</v>
          </cell>
        </row>
        <row r="10695">
          <cell r="AL10695">
            <v>305.49040304542831</v>
          </cell>
        </row>
        <row r="10696">
          <cell r="AL10696">
            <v>1344.0337454411217</v>
          </cell>
        </row>
        <row r="10697">
          <cell r="AL10697">
            <v>80.10934054460067</v>
          </cell>
        </row>
        <row r="10698">
          <cell r="AL10698">
            <v>113.53328532918792</v>
          </cell>
        </row>
        <row r="10699">
          <cell r="AL10699">
            <v>13.690778524990307</v>
          </cell>
        </row>
        <row r="10700">
          <cell r="AL10700">
            <v>38.575875379357129</v>
          </cell>
        </row>
        <row r="10701">
          <cell r="AL10701">
            <v>200.13024217831361</v>
          </cell>
        </row>
        <row r="10702">
          <cell r="AL10702">
            <v>252.42869812336949</v>
          </cell>
        </row>
        <row r="10703">
          <cell r="AL10703">
            <v>134.80885056314497</v>
          </cell>
        </row>
        <row r="10704">
          <cell r="AL10704">
            <v>84.6630263152</v>
          </cell>
        </row>
        <row r="10705">
          <cell r="AL10705">
            <v>350.34178036288</v>
          </cell>
        </row>
        <row r="10706">
          <cell r="AL10706">
            <v>35.061749881072743</v>
          </cell>
        </row>
        <row r="10707">
          <cell r="AL10707">
            <v>23.565312164965896</v>
          </cell>
        </row>
        <row r="10708">
          <cell r="AL10708">
            <v>124.75322642816</v>
          </cell>
        </row>
        <row r="10709">
          <cell r="AL10709">
            <v>46.303771271511934</v>
          </cell>
        </row>
        <row r="10710">
          <cell r="AL10710">
            <v>155.27626697247999</v>
          </cell>
        </row>
        <row r="10711">
          <cell r="AL10711">
            <v>308.01818703935999</v>
          </cell>
        </row>
        <row r="10712">
          <cell r="AL10712">
            <v>491.3465063232</v>
          </cell>
        </row>
        <row r="10713">
          <cell r="AL10713">
            <v>66.911493650591424</v>
          </cell>
        </row>
        <row r="10714">
          <cell r="AL10714">
            <v>34.552917229737446</v>
          </cell>
        </row>
        <row r="10715">
          <cell r="AL10715">
            <v>484.36121266464005</v>
          </cell>
        </row>
        <row r="10716">
          <cell r="AL10716">
            <v>160.83599049664002</v>
          </cell>
        </row>
        <row r="10717">
          <cell r="AL10717">
            <v>147.89539031467464</v>
          </cell>
        </row>
        <row r="10718">
          <cell r="AL10718">
            <v>23.772025429570856</v>
          </cell>
        </row>
        <row r="10719">
          <cell r="AL10719">
            <v>161.20454435116346</v>
          </cell>
        </row>
        <row r="10720">
          <cell r="AL10720">
            <v>253.52972856896</v>
          </cell>
        </row>
        <row r="10721">
          <cell r="AL10721">
            <v>164.76422820031999</v>
          </cell>
        </row>
        <row r="10722">
          <cell r="AL10722">
            <v>440.10517982560003</v>
          </cell>
        </row>
        <row r="10723">
          <cell r="AL10723">
            <v>237.57714511252053</v>
          </cell>
        </row>
        <row r="10724">
          <cell r="AL10724">
            <v>39.816154966986907</v>
          </cell>
        </row>
        <row r="10725">
          <cell r="AL10725">
            <v>38.655380481128262</v>
          </cell>
        </row>
        <row r="10726">
          <cell r="AL10726">
            <v>30.832078466848092</v>
          </cell>
        </row>
        <row r="10727">
          <cell r="AL10727">
            <v>33.54841716288</v>
          </cell>
        </row>
        <row r="10728">
          <cell r="AL10728">
            <v>91.727518314560001</v>
          </cell>
        </row>
        <row r="10729">
          <cell r="AL10729">
            <v>27.529343262079998</v>
          </cell>
        </row>
        <row r="10730">
          <cell r="AL10730">
            <v>190.36113194688002</v>
          </cell>
        </row>
        <row r="10731">
          <cell r="AL10731">
            <v>577.39352952641059</v>
          </cell>
        </row>
        <row r="10732">
          <cell r="AL10732">
            <v>512.76111788886544</v>
          </cell>
        </row>
        <row r="10733">
          <cell r="AL10733">
            <v>103.3639235805388</v>
          </cell>
        </row>
        <row r="10734">
          <cell r="AL10734">
            <v>98.202917657441859</v>
          </cell>
        </row>
        <row r="10735">
          <cell r="AL10735">
            <v>179.34096124099048</v>
          </cell>
        </row>
        <row r="10736">
          <cell r="AL10736">
            <v>333.547983419964</v>
          </cell>
        </row>
        <row r="10737">
          <cell r="AL10737">
            <v>500.969098163647</v>
          </cell>
        </row>
        <row r="10738">
          <cell r="AL10738">
            <v>539.14136797875096</v>
          </cell>
        </row>
        <row r="10739">
          <cell r="AL10739">
            <v>143.85305363975743</v>
          </cell>
        </row>
        <row r="10740">
          <cell r="AL10740">
            <v>108.09351414783505</v>
          </cell>
        </row>
        <row r="10741">
          <cell r="AL10741">
            <v>181.88151833626111</v>
          </cell>
        </row>
        <row r="10742">
          <cell r="AL10742">
            <v>107.74199052459007</v>
          </cell>
        </row>
        <row r="10743">
          <cell r="AL10743">
            <v>197.39649279857417</v>
          </cell>
        </row>
        <row r="10744">
          <cell r="AL10744">
            <v>317.58561525533912</v>
          </cell>
        </row>
        <row r="10745">
          <cell r="AL10745">
            <v>505.45901353327622</v>
          </cell>
        </row>
        <row r="10746">
          <cell r="AL10746">
            <v>88.072645969381639</v>
          </cell>
        </row>
        <row r="10747">
          <cell r="AL10747">
            <v>831.78478433020689</v>
          </cell>
        </row>
        <row r="10748">
          <cell r="AL10748">
            <v>134.68148274236538</v>
          </cell>
        </row>
        <row r="10749">
          <cell r="AL10749">
            <v>164.20946709494467</v>
          </cell>
        </row>
        <row r="10750">
          <cell r="AL10750">
            <v>429.06075224070008</v>
          </cell>
        </row>
        <row r="10751">
          <cell r="AL10751">
            <v>176.73799167156002</v>
          </cell>
        </row>
        <row r="10752">
          <cell r="AL10752">
            <v>352.45008858881999</v>
          </cell>
        </row>
        <row r="10753">
          <cell r="AL10753">
            <v>489.99890064611998</v>
          </cell>
        </row>
        <row r="10754">
          <cell r="AL10754">
            <v>461.17914954840001</v>
          </cell>
        </row>
        <row r="10755">
          <cell r="AL10755">
            <v>250.69700000000003</v>
          </cell>
        </row>
        <row r="10756">
          <cell r="AL10756">
            <v>149.7765</v>
          </cell>
        </row>
        <row r="10757">
          <cell r="AL10757">
            <v>89.248999999999995</v>
          </cell>
        </row>
        <row r="10758">
          <cell r="AL10758">
            <v>291.33800000000002</v>
          </cell>
        </row>
        <row r="10759">
          <cell r="AL10759">
            <v>640.33600000000001</v>
          </cell>
        </row>
        <row r="10760">
          <cell r="AL10760">
            <v>156.48194130595775</v>
          </cell>
        </row>
        <row r="10761">
          <cell r="AL10761">
            <v>87172.488143972674</v>
          </cell>
        </row>
        <row r="10762">
          <cell r="AL10762">
            <v>15531.397210877283</v>
          </cell>
        </row>
        <row r="10763">
          <cell r="AL10763">
            <v>46927.62420832202</v>
          </cell>
        </row>
        <row r="10764">
          <cell r="AL10764">
            <v>27371.48672398975</v>
          </cell>
        </row>
        <row r="10765">
          <cell r="AL10765">
            <v>1943.3565327111621</v>
          </cell>
        </row>
        <row r="10766">
          <cell r="AL10766">
            <v>4403.9709695938363</v>
          </cell>
        </row>
        <row r="10767">
          <cell r="AL10767">
            <v>2614.0557611837639</v>
          </cell>
        </row>
        <row r="10768">
          <cell r="AL10768">
            <v>1584.3048849345746</v>
          </cell>
        </row>
        <row r="10769">
          <cell r="AL10769">
            <v>4403.9709695938363</v>
          </cell>
        </row>
        <row r="10770">
          <cell r="AL10770">
            <v>2614.0732793164616</v>
          </cell>
        </row>
        <row r="10771">
          <cell r="AL10771">
            <v>1584.3048849345746</v>
          </cell>
        </row>
        <row r="10772">
          <cell r="AL10772">
            <v>4403.9709695938363</v>
          </cell>
        </row>
        <row r="10773">
          <cell r="AL10773">
            <v>2614.0732793164616</v>
          </cell>
        </row>
        <row r="10774">
          <cell r="AL10774">
            <v>75.047680477893351</v>
          </cell>
        </row>
        <row r="10775">
          <cell r="AL10775">
            <v>610.99743223808673</v>
          </cell>
        </row>
        <row r="10776">
          <cell r="AL10776">
            <v>433.01320402721001</v>
          </cell>
        </row>
        <row r="10777">
          <cell r="AL10777">
            <v>1550.6875882872644</v>
          </cell>
        </row>
        <row r="10778">
          <cell r="AL10778">
            <v>62.154334812223517</v>
          </cell>
        </row>
        <row r="10779">
          <cell r="AL10779">
            <v>2248.3121867165705</v>
          </cell>
        </row>
        <row r="10780">
          <cell r="AL10780">
            <v>17.693314024900157</v>
          </cell>
        </row>
        <row r="10781">
          <cell r="AL10781">
            <v>9.5123460549710739</v>
          </cell>
        </row>
        <row r="10782">
          <cell r="AL10782">
            <v>141.63410286269084</v>
          </cell>
        </row>
        <row r="10783">
          <cell r="AL10783">
            <v>9.2145377991064183</v>
          </cell>
        </row>
        <row r="10784">
          <cell r="AL10784">
            <v>9867.0356877058803</v>
          </cell>
        </row>
        <row r="10785">
          <cell r="AL10785">
            <v>343.47802780813601</v>
          </cell>
        </row>
        <row r="10786">
          <cell r="AL10786">
            <v>236.1444287679744</v>
          </cell>
        </row>
        <row r="10787">
          <cell r="AL10787">
            <v>334.50874386680044</v>
          </cell>
        </row>
        <row r="10788">
          <cell r="AL10788">
            <v>308.03884536024196</v>
          </cell>
        </row>
        <row r="10789">
          <cell r="AL10789">
            <v>3724.0572033221288</v>
          </cell>
        </row>
        <row r="10790">
          <cell r="AL10790">
            <v>2101.5978253714825</v>
          </cell>
        </row>
        <row r="10791">
          <cell r="AL10791">
            <v>1943.3565327111621</v>
          </cell>
        </row>
        <row r="10792">
          <cell r="AL10792">
            <v>2614.0732793164616</v>
          </cell>
        </row>
        <row r="10793">
          <cell r="AL10793">
            <v>24.77063963486022</v>
          </cell>
        </row>
        <row r="10794">
          <cell r="AL10794">
            <v>1755.3344144643768</v>
          </cell>
        </row>
        <row r="10795">
          <cell r="AL10795">
            <v>328.21973422824692</v>
          </cell>
        </row>
        <row r="10796">
          <cell r="AL10796">
            <v>230.20578178337917</v>
          </cell>
        </row>
        <row r="10797">
          <cell r="AL10797">
            <v>2943.8696454875217</v>
          </cell>
        </row>
        <row r="10798">
          <cell r="AL10798">
            <v>265.45226477159611</v>
          </cell>
        </row>
        <row r="10799">
          <cell r="AL10799">
            <v>744.25786767117154</v>
          </cell>
        </row>
        <row r="10800">
          <cell r="AL10800">
            <v>708.5909494982044</v>
          </cell>
        </row>
        <row r="10801">
          <cell r="AL10801">
            <v>616.25287204746303</v>
          </cell>
        </row>
        <row r="10802">
          <cell r="AL10802">
            <v>124.3612240225408</v>
          </cell>
        </row>
        <row r="10803">
          <cell r="AL10803">
            <v>4246.6231017011105</v>
          </cell>
        </row>
        <row r="10804">
          <cell r="AL10804">
            <v>233.23641874011946</v>
          </cell>
        </row>
        <row r="10805">
          <cell r="AL10805">
            <v>2895.5195992412596</v>
          </cell>
        </row>
        <row r="10806">
          <cell r="AL10806">
            <v>2895.5195992412596</v>
          </cell>
        </row>
        <row r="10807">
          <cell r="AL10807">
            <v>2286.3440528037568</v>
          </cell>
        </row>
        <row r="10808">
          <cell r="AL10808">
            <v>3386.6404494274734</v>
          </cell>
        </row>
        <row r="10809">
          <cell r="AL10809">
            <v>16509.596280368944</v>
          </cell>
        </row>
        <row r="10810">
          <cell r="AL10810">
            <v>3341.4962214649313</v>
          </cell>
        </row>
        <row r="10811">
          <cell r="AL10811">
            <v>3341.9341747823792</v>
          </cell>
        </row>
        <row r="10812">
          <cell r="AL10812">
            <v>883.10658743489284</v>
          </cell>
        </row>
        <row r="10813">
          <cell r="AL10813">
            <v>4897.6494671539467</v>
          </cell>
        </row>
        <row r="10814">
          <cell r="AL10814">
            <v>647.45266638246028</v>
          </cell>
        </row>
        <row r="10815">
          <cell r="AL10815">
            <v>11488.303832633068</v>
          </cell>
        </row>
        <row r="10816">
          <cell r="AL10816">
            <v>6663.8276057583371</v>
          </cell>
        </row>
        <row r="10817">
          <cell r="AL10817">
            <v>2847.2571436584872</v>
          </cell>
        </row>
        <row r="10818">
          <cell r="AL10818">
            <v>1024.5129545725108</v>
          </cell>
        </row>
        <row r="10819">
          <cell r="AL10819">
            <v>841.25576841955979</v>
          </cell>
        </row>
        <row r="10820">
          <cell r="AL10820">
            <v>953.93239793258715</v>
          </cell>
        </row>
        <row r="10821">
          <cell r="AL10821">
            <v>5996.474340631039</v>
          </cell>
        </row>
        <row r="10822">
          <cell r="AL10822">
            <v>518.30899213338705</v>
          </cell>
        </row>
        <row r="10823">
          <cell r="AL10823">
            <v>2543.3876138803503</v>
          </cell>
        </row>
        <row r="10824">
          <cell r="AL10824">
            <v>4984.101452018187</v>
          </cell>
        </row>
        <row r="10825">
          <cell r="AL10825">
            <v>57.249257656805653</v>
          </cell>
        </row>
        <row r="10826">
          <cell r="AL10826">
            <v>66.638976782891277</v>
          </cell>
        </row>
        <row r="10827">
          <cell r="AL10827">
            <v>5918.571204523384</v>
          </cell>
        </row>
        <row r="10828">
          <cell r="AL10828">
            <v>357.35238890488944</v>
          </cell>
        </row>
        <row r="10829">
          <cell r="AL10829">
            <v>121.15540573882126</v>
          </cell>
        </row>
        <row r="10830">
          <cell r="AL10830">
            <v>121.15540573882126</v>
          </cell>
        </row>
        <row r="10831">
          <cell r="AL10831">
            <v>121.15540573882126</v>
          </cell>
        </row>
        <row r="10832">
          <cell r="AL10832">
            <v>121.15540573882126</v>
          </cell>
        </row>
        <row r="10833">
          <cell r="AL10833">
            <v>121.15540573882126</v>
          </cell>
        </row>
        <row r="10834">
          <cell r="AL10834">
            <v>121.15540573882126</v>
          </cell>
        </row>
        <row r="10835">
          <cell r="AL10835">
            <v>121.15540573882126</v>
          </cell>
        </row>
        <row r="10836">
          <cell r="AL10836">
            <v>121.15540573882126</v>
          </cell>
        </row>
        <row r="10837">
          <cell r="AL10837">
            <v>58.142682424399617</v>
          </cell>
        </row>
        <row r="10838">
          <cell r="AL10838">
            <v>58.142682424399617</v>
          </cell>
        </row>
        <row r="10839">
          <cell r="AL10839">
            <v>58.142682424399617</v>
          </cell>
        </row>
        <row r="10840">
          <cell r="AL10840">
            <v>109.27811176963087</v>
          </cell>
        </row>
        <row r="10841">
          <cell r="AL10841">
            <v>109.27811176963087</v>
          </cell>
        </row>
        <row r="10842">
          <cell r="AL10842">
            <v>109.27811176963087</v>
          </cell>
        </row>
        <row r="10843">
          <cell r="AL10843">
            <v>566.51889331806547</v>
          </cell>
        </row>
        <row r="10844">
          <cell r="AL10844">
            <v>203.05267610160169</v>
          </cell>
        </row>
        <row r="10845">
          <cell r="AL10845">
            <v>35.859617632644174</v>
          </cell>
        </row>
        <row r="10846">
          <cell r="AL10846">
            <v>0</v>
          </cell>
        </row>
        <row r="10847">
          <cell r="AL10847">
            <v>11177.286904714179</v>
          </cell>
        </row>
        <row r="10848">
          <cell r="AL10848">
            <v>1339.8218250023899</v>
          </cell>
        </row>
        <row r="10849">
          <cell r="AL10849">
            <v>8194.5795590353682</v>
          </cell>
        </row>
        <row r="10850">
          <cell r="AL10850">
            <v>1399.3659580426231</v>
          </cell>
        </row>
        <row r="10851">
          <cell r="AL10851">
            <v>253.20709001574934</v>
          </cell>
        </row>
        <row r="10852">
          <cell r="AL10852">
            <v>293.98930293650932</v>
          </cell>
        </row>
        <row r="10853">
          <cell r="AL10853">
            <v>57.739765372347442</v>
          </cell>
        </row>
        <row r="10854">
          <cell r="AL10854">
            <v>99.713211316566031</v>
          </cell>
        </row>
        <row r="10855">
          <cell r="AL10855">
            <v>110.25912720071443</v>
          </cell>
        </row>
        <row r="10856">
          <cell r="AL10856">
            <v>162.77848902908144</v>
          </cell>
        </row>
        <row r="10857">
          <cell r="AL10857">
            <v>1766.7737551161192</v>
          </cell>
        </row>
        <row r="10858">
          <cell r="AL10858">
            <v>1766.7737551161192</v>
          </cell>
        </row>
        <row r="10859">
          <cell r="AL10859">
            <v>7625.4329458126131</v>
          </cell>
        </row>
        <row r="10860">
          <cell r="AL10860">
            <v>347.1042812766056</v>
          </cell>
        </row>
        <row r="10861">
          <cell r="AL10861">
            <v>347.1042812766056</v>
          </cell>
        </row>
        <row r="10862">
          <cell r="AL10862">
            <v>347.1042812766056</v>
          </cell>
        </row>
        <row r="10863">
          <cell r="AL10863">
            <v>2250.7997615596751</v>
          </cell>
        </row>
        <row r="10864">
          <cell r="AL10864">
            <v>546.72340336941477</v>
          </cell>
        </row>
        <row r="10865">
          <cell r="AL10865">
            <v>897.17364799132338</v>
          </cell>
        </row>
        <row r="10866">
          <cell r="AL10866">
            <v>897.17364799132338</v>
          </cell>
        </row>
        <row r="10867">
          <cell r="AL10867">
            <v>897.17364799132338</v>
          </cell>
        </row>
        <row r="10868">
          <cell r="AL10868">
            <v>0</v>
          </cell>
        </row>
        <row r="10869">
          <cell r="AL10869">
            <v>0</v>
          </cell>
        </row>
        <row r="10870">
          <cell r="AL10870">
            <v>9450.2442745569442</v>
          </cell>
        </row>
        <row r="10871">
          <cell r="AL10871">
            <v>2580.6311639961305</v>
          </cell>
        </row>
        <row r="10872">
          <cell r="AL10872">
            <v>4184.7452329174939</v>
          </cell>
        </row>
        <row r="10873">
          <cell r="AL10873">
            <v>21181.502722471425</v>
          </cell>
        </row>
        <row r="10874">
          <cell r="AL10874">
            <v>110.97333943365517</v>
          </cell>
        </row>
        <row r="10875">
          <cell r="AL10875">
            <v>110.97333943365517</v>
          </cell>
        </row>
        <row r="10876">
          <cell r="AL10876">
            <v>77.686563157134216</v>
          </cell>
        </row>
        <row r="10877">
          <cell r="AL10877">
            <v>77.686563157134216</v>
          </cell>
        </row>
        <row r="10878">
          <cell r="AL10878">
            <v>2371.1297719487015</v>
          </cell>
        </row>
        <row r="10879">
          <cell r="AL10879">
            <v>1602.0676337169102</v>
          </cell>
        </row>
        <row r="10880">
          <cell r="AL10880">
            <v>1340.1803070201584</v>
          </cell>
        </row>
        <row r="10881">
          <cell r="AL10881">
            <v>524.71525303711007</v>
          </cell>
        </row>
        <row r="10882">
          <cell r="AL10882">
            <v>5687.8583004246102</v>
          </cell>
        </row>
        <row r="10883">
          <cell r="AL10883">
            <v>120.81109485497615</v>
          </cell>
        </row>
        <row r="10884">
          <cell r="AL10884">
            <v>552.95034106036621</v>
          </cell>
        </row>
        <row r="10885">
          <cell r="AL10885">
            <v>552.95034106036621</v>
          </cell>
        </row>
        <row r="10886">
          <cell r="AL10886">
            <v>13887.532795398116</v>
          </cell>
        </row>
        <row r="10887">
          <cell r="AL10887">
            <v>268.4862432983939</v>
          </cell>
        </row>
        <row r="10888">
          <cell r="AL10888">
            <v>2701.4403141709345</v>
          </cell>
        </row>
        <row r="10889">
          <cell r="AL10889">
            <v>1680.3032719824344</v>
          </cell>
        </row>
        <row r="10890">
          <cell r="AL10890">
            <v>11793.525192447274</v>
          </cell>
        </row>
        <row r="10891">
          <cell r="AL10891">
            <v>3912.640054797881</v>
          </cell>
        </row>
        <row r="10892">
          <cell r="AL10892">
            <v>0</v>
          </cell>
        </row>
        <row r="10893">
          <cell r="AL10893">
            <v>184.24389022021413</v>
          </cell>
        </row>
        <row r="10894">
          <cell r="AL10894">
            <v>4778.0081827935046</v>
          </cell>
        </row>
        <row r="10895">
          <cell r="AL10895">
            <v>4778.0252408335209</v>
          </cell>
        </row>
        <row r="10896">
          <cell r="AL10896">
            <v>4778.0422988735372</v>
          </cell>
        </row>
        <row r="10897">
          <cell r="AL10897">
            <v>1987.2104878237465</v>
          </cell>
        </row>
        <row r="10898">
          <cell r="AL10898">
            <v>420.92419545171776</v>
          </cell>
        </row>
        <row r="10899">
          <cell r="AL10899">
            <v>84.829633002974234</v>
          </cell>
        </row>
        <row r="10900">
          <cell r="AL10900">
            <v>899.91395912023097</v>
          </cell>
        </row>
        <row r="10901">
          <cell r="AL10901">
            <v>899.91395912023097</v>
          </cell>
        </row>
        <row r="10902">
          <cell r="AL10902">
            <v>1352.2249482026493</v>
          </cell>
        </row>
        <row r="10903">
          <cell r="AL10903">
            <v>1352.2249482026493</v>
          </cell>
        </row>
        <row r="10904">
          <cell r="AL10904">
            <v>1.9446165619020839</v>
          </cell>
        </row>
        <row r="10905">
          <cell r="AL10905">
            <v>307.7952740610632</v>
          </cell>
        </row>
        <row r="10906">
          <cell r="AL10906">
            <v>184.24389022021413</v>
          </cell>
        </row>
        <row r="10907">
          <cell r="AL10907">
            <v>3037.4164740944193</v>
          </cell>
        </row>
        <row r="10908">
          <cell r="AL10908">
            <v>57.249257656805653</v>
          </cell>
        </row>
        <row r="10909">
          <cell r="AL10909">
            <v>57.249257656805653</v>
          </cell>
        </row>
        <row r="10910">
          <cell r="AL10910">
            <v>57.249257656805653</v>
          </cell>
        </row>
        <row r="10911">
          <cell r="AL10911">
            <v>57.249257656805653</v>
          </cell>
        </row>
        <row r="10912">
          <cell r="AL10912">
            <v>57.249257656805653</v>
          </cell>
        </row>
        <row r="10913">
          <cell r="AL10913">
            <v>357.35238890488944</v>
          </cell>
        </row>
        <row r="10914">
          <cell r="AL10914">
            <v>1407.3542265528752</v>
          </cell>
        </row>
        <row r="10915">
          <cell r="AL10915">
            <v>1756.8935282744917</v>
          </cell>
        </row>
        <row r="10916">
          <cell r="AL10916">
            <v>4356.0391906777031</v>
          </cell>
        </row>
        <row r="10917">
          <cell r="AL10917">
            <v>8721.9020033993293</v>
          </cell>
        </row>
        <row r="10918">
          <cell r="AL10918">
            <v>2640.8811665332196</v>
          </cell>
        </row>
        <row r="10919">
          <cell r="AL10919">
            <v>963.82488050176414</v>
          </cell>
        </row>
        <row r="10920">
          <cell r="AL10920">
            <v>158.13877914215706</v>
          </cell>
        </row>
        <row r="10921">
          <cell r="AL10921">
            <v>162.39112093962748</v>
          </cell>
        </row>
        <row r="10922">
          <cell r="AL10922">
            <v>154.09351918702342</v>
          </cell>
        </row>
        <row r="10923">
          <cell r="AL10923">
            <v>99.403253384434763</v>
          </cell>
        </row>
        <row r="10924">
          <cell r="AL10924">
            <v>238.58124553438853</v>
          </cell>
        </row>
        <row r="10925">
          <cell r="AL10925">
            <v>238.58124553438853</v>
          </cell>
        </row>
        <row r="10926">
          <cell r="AL10926">
            <v>23.633047906708299</v>
          </cell>
        </row>
        <row r="10927">
          <cell r="AL10927">
            <v>9.7757170445659067</v>
          </cell>
        </row>
        <row r="10928">
          <cell r="AL10928">
            <v>182.2616935577056</v>
          </cell>
        </row>
        <row r="10929">
          <cell r="AL10929">
            <v>2.5699049962518621</v>
          </cell>
        </row>
        <row r="10930">
          <cell r="AL10930">
            <v>32.484942893798049</v>
          </cell>
        </row>
        <row r="10931">
          <cell r="AL10931">
            <v>8.4151791053737437</v>
          </cell>
        </row>
        <row r="10932">
          <cell r="AL10932">
            <v>26.421310843818166</v>
          </cell>
        </row>
        <row r="10933">
          <cell r="AL10933">
            <v>30.486127896713263</v>
          </cell>
        </row>
        <row r="10934">
          <cell r="AL10934">
            <v>30.486127896713263</v>
          </cell>
        </row>
        <row r="10935">
          <cell r="AL10935">
            <v>744.34862685556379</v>
          </cell>
        </row>
        <row r="10936">
          <cell r="AL10936">
            <v>318.13072306542659</v>
          </cell>
        </row>
        <row r="10937">
          <cell r="AL10937">
            <v>25.279130845484005</v>
          </cell>
        </row>
        <row r="10938">
          <cell r="AL10938">
            <v>25.279130845484005</v>
          </cell>
        </row>
        <row r="10939">
          <cell r="AL10939">
            <v>25.279130845484005</v>
          </cell>
        </row>
        <row r="10940">
          <cell r="AL10940">
            <v>25.279130845484005</v>
          </cell>
        </row>
        <row r="10941">
          <cell r="AL10941">
            <v>25.279130845484005</v>
          </cell>
        </row>
        <row r="10942">
          <cell r="AL10942">
            <v>25.279130845484005</v>
          </cell>
        </row>
        <row r="10943">
          <cell r="AL10943">
            <v>25.279130845484005</v>
          </cell>
        </row>
        <row r="10944">
          <cell r="AL10944">
            <v>25.279130845484005</v>
          </cell>
        </row>
        <row r="10945">
          <cell r="AL10945">
            <v>25.279130845484005</v>
          </cell>
        </row>
        <row r="10946">
          <cell r="AL10946">
            <v>25.279130845484005</v>
          </cell>
        </row>
        <row r="10947">
          <cell r="AL10947">
            <v>25.279130845484005</v>
          </cell>
        </row>
        <row r="10948">
          <cell r="AL10948">
            <v>25.279130845484005</v>
          </cell>
        </row>
        <row r="10949">
          <cell r="AL10949">
            <v>25.279130845484005</v>
          </cell>
        </row>
        <row r="10950">
          <cell r="AL10950">
            <v>25.279130845484005</v>
          </cell>
        </row>
        <row r="10951">
          <cell r="AL10951">
            <v>25.279130845484005</v>
          </cell>
        </row>
        <row r="10952">
          <cell r="AL10952">
            <v>25.279130845484005</v>
          </cell>
        </row>
        <row r="10953">
          <cell r="AL10953">
            <v>15.486617036236712</v>
          </cell>
        </row>
        <row r="10954">
          <cell r="AL10954">
            <v>15.486617036236712</v>
          </cell>
        </row>
        <row r="10955">
          <cell r="AL10955">
            <v>15.486617036236712</v>
          </cell>
        </row>
        <row r="10956">
          <cell r="AL10956">
            <v>15.486617036236712</v>
          </cell>
        </row>
        <row r="10957">
          <cell r="AL10957">
            <v>15.486617036236712</v>
          </cell>
        </row>
        <row r="10958">
          <cell r="AL10958">
            <v>15.486617036236712</v>
          </cell>
        </row>
        <row r="10959">
          <cell r="AL10959">
            <v>6.2651932261565006</v>
          </cell>
        </row>
        <row r="10960">
          <cell r="AL10960">
            <v>6.2651932261565006</v>
          </cell>
        </row>
        <row r="10961">
          <cell r="AL10961">
            <v>6.2651932261565006</v>
          </cell>
        </row>
        <row r="10962">
          <cell r="AL10962">
            <v>6.2651932261565006</v>
          </cell>
        </row>
        <row r="10963">
          <cell r="AL10963">
            <v>11423.148280970163</v>
          </cell>
        </row>
        <row r="10964">
          <cell r="AL10964">
            <v>418.07543059995714</v>
          </cell>
        </row>
        <row r="10965">
          <cell r="AL10965">
            <v>418.07543059995714</v>
          </cell>
        </row>
        <row r="10966">
          <cell r="AL10966">
            <v>418.07543059995714</v>
          </cell>
        </row>
        <row r="10967">
          <cell r="AL10967">
            <v>418.07543059995714</v>
          </cell>
        </row>
        <row r="10968">
          <cell r="AL10968">
            <v>418.07543059995714</v>
          </cell>
        </row>
        <row r="10969">
          <cell r="AL10969">
            <v>418.07543059995714</v>
          </cell>
        </row>
        <row r="10970">
          <cell r="AL10970">
            <v>418.07543059995714</v>
          </cell>
        </row>
        <row r="10971">
          <cell r="AL10971">
            <v>418.07543059995714</v>
          </cell>
        </row>
        <row r="10972">
          <cell r="AL10972">
            <v>418.07543059995714</v>
          </cell>
        </row>
        <row r="10973">
          <cell r="AL10973">
            <v>418.07543059995714</v>
          </cell>
        </row>
        <row r="10974">
          <cell r="AL10974">
            <v>418.07543059995714</v>
          </cell>
        </row>
        <row r="10975">
          <cell r="AL10975">
            <v>418.07543059995714</v>
          </cell>
        </row>
        <row r="10976">
          <cell r="AL10976">
            <v>664.74868134710744</v>
          </cell>
        </row>
        <row r="10977">
          <cell r="AL10977">
            <v>1721.761796828758</v>
          </cell>
        </row>
        <row r="10978">
          <cell r="AL10978">
            <v>3144.964298864802</v>
          </cell>
        </row>
        <row r="10979">
          <cell r="AL10979">
            <v>3144.964298864802</v>
          </cell>
        </row>
        <row r="10980">
          <cell r="AL10980">
            <v>2770.9193916470217</v>
          </cell>
        </row>
        <row r="10981">
          <cell r="AL10981">
            <v>7820.9134641618239</v>
          </cell>
        </row>
        <row r="10982">
          <cell r="AL10982">
            <v>3532.2282650140378</v>
          </cell>
        </row>
        <row r="10983">
          <cell r="AL10983">
            <v>106.20184551214312</v>
          </cell>
        </row>
        <row r="10984">
          <cell r="AL10984">
            <v>106.20184551214312</v>
          </cell>
        </row>
        <row r="10985">
          <cell r="AL10985">
            <v>207.07633416626882</v>
          </cell>
        </row>
        <row r="10986">
          <cell r="AL10986">
            <v>2003.1190635334181</v>
          </cell>
        </row>
        <row r="10987">
          <cell r="AL10987">
            <v>1681.9320608651717</v>
          </cell>
        </row>
        <row r="10988">
          <cell r="AL10988">
            <v>1681.9320608651717</v>
          </cell>
        </row>
        <row r="10989">
          <cell r="AL10989">
            <v>1681.9320608651717</v>
          </cell>
        </row>
        <row r="10990">
          <cell r="AL10990">
            <v>1681.9320608651717</v>
          </cell>
        </row>
        <row r="10991">
          <cell r="AL10991">
            <v>1681.9320608651717</v>
          </cell>
        </row>
        <row r="10992">
          <cell r="AL10992">
            <v>1681.9320608651717</v>
          </cell>
        </row>
        <row r="10993">
          <cell r="AL10993">
            <v>0</v>
          </cell>
        </row>
        <row r="10994">
          <cell r="AL10994">
            <v>329.26025025246417</v>
          </cell>
        </row>
        <row r="10995">
          <cell r="AL10995">
            <v>692.52350662338506</v>
          </cell>
        </row>
        <row r="10996">
          <cell r="AL10996">
            <v>692.52350662338506</v>
          </cell>
        </row>
        <row r="10997">
          <cell r="AL10997">
            <v>692.52350662338506</v>
          </cell>
        </row>
        <row r="10998">
          <cell r="AL10998">
            <v>692.52350662338506</v>
          </cell>
        </row>
        <row r="10999">
          <cell r="AL10999">
            <v>1844.3342327375108</v>
          </cell>
        </row>
        <row r="11000">
          <cell r="AL11000">
            <v>176.52624452986043</v>
          </cell>
        </row>
        <row r="11001">
          <cell r="AL11001">
            <v>715.83891410693036</v>
          </cell>
        </row>
        <row r="11002">
          <cell r="AL11002">
            <v>715.83891410693036</v>
          </cell>
        </row>
        <row r="11003">
          <cell r="AL11003">
            <v>759.71299495116159</v>
          </cell>
        </row>
        <row r="11004">
          <cell r="AL11004">
            <v>77.411668146805823</v>
          </cell>
        </row>
        <row r="11005">
          <cell r="AL11005">
            <v>77.835305985538085</v>
          </cell>
        </row>
        <row r="11006">
          <cell r="AL11006">
            <v>776.15340184657884</v>
          </cell>
        </row>
        <row r="11007">
          <cell r="AL11007">
            <v>1391.1940748706747</v>
          </cell>
        </row>
        <row r="11008">
          <cell r="AL11008">
            <v>94.389769222152424</v>
          </cell>
        </row>
        <row r="11009">
          <cell r="AL11009">
            <v>1525.544496072223</v>
          </cell>
        </row>
        <row r="11010">
          <cell r="AL11010">
            <v>1914.9350995980753</v>
          </cell>
        </row>
        <row r="11011">
          <cell r="AL11011">
            <v>1914.9350995980753</v>
          </cell>
        </row>
        <row r="11012">
          <cell r="AL11012">
            <v>1914.9350995980753</v>
          </cell>
        </row>
        <row r="11013">
          <cell r="AL11013">
            <v>957.46754979903767</v>
          </cell>
        </row>
        <row r="11014">
          <cell r="AL11014">
            <v>957.45147654701384</v>
          </cell>
        </row>
        <row r="11015">
          <cell r="AL11015">
            <v>703.77916087813128</v>
          </cell>
        </row>
        <row r="11016">
          <cell r="AL11016">
            <v>887.88117453938298</v>
          </cell>
        </row>
        <row r="11017">
          <cell r="AL11017">
            <v>980.02758749213433</v>
          </cell>
        </row>
        <row r="11018">
          <cell r="AL11018">
            <v>487.22819260160003</v>
          </cell>
        </row>
        <row r="11019">
          <cell r="AL11019">
            <v>4284.0758488944002</v>
          </cell>
        </row>
        <row r="11020">
          <cell r="AL11020">
            <v>362.66504219135999</v>
          </cell>
        </row>
        <row r="11021">
          <cell r="AL11021">
            <v>643.54388408251361</v>
          </cell>
        </row>
        <row r="11022">
          <cell r="AL11022">
            <v>643.54388408251361</v>
          </cell>
        </row>
        <row r="11023">
          <cell r="AL11023">
            <v>18210.745215592855</v>
          </cell>
        </row>
        <row r="11024">
          <cell r="AL11024">
            <v>209.9394948098159</v>
          </cell>
        </row>
        <row r="11025">
          <cell r="AL11025">
            <v>464.45015175437482</v>
          </cell>
        </row>
        <row r="11026">
          <cell r="AL11026">
            <v>1902.8997027701562</v>
          </cell>
        </row>
        <row r="11027">
          <cell r="AL11027">
            <v>1324.5708965275467</v>
          </cell>
        </row>
        <row r="11028">
          <cell r="AL11028">
            <v>97.616363954605688</v>
          </cell>
        </row>
        <row r="11029">
          <cell r="AL11029">
            <v>397.89123232384719</v>
          </cell>
        </row>
        <row r="11030">
          <cell r="AL11030">
            <v>1001.3521951779002</v>
          </cell>
        </row>
        <row r="11031">
          <cell r="AL11031">
            <v>530.60854992018005</v>
          </cell>
        </row>
        <row r="11032">
          <cell r="AL11032">
            <v>2182.3388989761997</v>
          </cell>
        </row>
        <row r="11033">
          <cell r="AL11033">
            <v>1121.9137723729511</v>
          </cell>
        </row>
        <row r="11034">
          <cell r="AL11034">
            <v>1463.9903495652536</v>
          </cell>
        </row>
        <row r="11035">
          <cell r="AL11035">
            <v>2780.5656124775023</v>
          </cell>
        </row>
        <row r="11036">
          <cell r="AL11036">
            <v>1082.5509999999999</v>
          </cell>
        </row>
        <row r="11037">
          <cell r="AL11037">
            <v>53.605486055638103</v>
          </cell>
        </row>
        <row r="11038">
          <cell r="AL11038">
            <v>53.605486055638103</v>
          </cell>
        </row>
        <row r="11039">
          <cell r="AL11039">
            <v>53.377750330565121</v>
          </cell>
        </row>
        <row r="11040">
          <cell r="AL11040">
            <v>4.6598232976469722</v>
          </cell>
        </row>
        <row r="11041">
          <cell r="AL11041">
            <v>56.63612301237842</v>
          </cell>
        </row>
        <row r="11042">
          <cell r="AL11042">
            <v>66.590971064960556</v>
          </cell>
        </row>
        <row r="11043">
          <cell r="AL11043">
            <v>33.304194788439602</v>
          </cell>
        </row>
        <row r="11044">
          <cell r="AL11044">
            <v>931.94436319162173</v>
          </cell>
        </row>
        <row r="11045">
          <cell r="AL11045">
            <v>114.29071422715903</v>
          </cell>
        </row>
        <row r="11046">
          <cell r="AL11046">
            <v>153.86270388883361</v>
          </cell>
        </row>
        <row r="11047">
          <cell r="AL11047">
            <v>153.86270388883361</v>
          </cell>
        </row>
        <row r="11048">
          <cell r="AL11048">
            <v>153.86270388883361</v>
          </cell>
        </row>
        <row r="11049">
          <cell r="AL11049">
            <v>153.86270388883361</v>
          </cell>
        </row>
        <row r="11050">
          <cell r="AL11050">
            <v>153.86270388883361</v>
          </cell>
        </row>
        <row r="11051">
          <cell r="AL11051">
            <v>153.86270388883361</v>
          </cell>
        </row>
        <row r="11052">
          <cell r="AL11052">
            <v>153.86270388883361</v>
          </cell>
        </row>
        <row r="11053">
          <cell r="AL11053">
            <v>155.00305799951408</v>
          </cell>
        </row>
        <row r="11054">
          <cell r="AL11054">
            <v>8.6996004085093226</v>
          </cell>
        </row>
        <row r="11055">
          <cell r="AL11055">
            <v>14.396985774082095</v>
          </cell>
        </row>
        <row r="11056">
          <cell r="AL11056">
            <v>127.44061696465323</v>
          </cell>
        </row>
        <row r="11057">
          <cell r="AL11057">
            <v>127.44061696465323</v>
          </cell>
        </row>
        <row r="11058">
          <cell r="AL11058">
            <v>116.52347135397488</v>
          </cell>
        </row>
        <row r="11059">
          <cell r="AL11059">
            <v>116.52347135397488</v>
          </cell>
        </row>
        <row r="11060">
          <cell r="AL11060">
            <v>116.52347135397488</v>
          </cell>
        </row>
        <row r="11061">
          <cell r="AL11061">
            <v>116.52347135397488</v>
          </cell>
        </row>
        <row r="11062">
          <cell r="AL11062">
            <v>116.52347135397488</v>
          </cell>
        </row>
        <row r="11063">
          <cell r="AL11063">
            <v>124.67721448195029</v>
          </cell>
        </row>
        <row r="11064">
          <cell r="AL11064">
            <v>124.67721448195029</v>
          </cell>
        </row>
        <row r="11065">
          <cell r="AL11065">
            <v>87.72949980581069</v>
          </cell>
        </row>
        <row r="11066">
          <cell r="AL11066">
            <v>75.345362753697415</v>
          </cell>
        </row>
        <row r="11067">
          <cell r="AL11067">
            <v>198.72616619437963</v>
          </cell>
        </row>
        <row r="11068">
          <cell r="AL11068">
            <v>198.72616619437963</v>
          </cell>
        </row>
        <row r="11069">
          <cell r="AL11069">
            <v>198.72616619437963</v>
          </cell>
        </row>
        <row r="11070">
          <cell r="AL11070">
            <v>198.72616619437963</v>
          </cell>
        </row>
        <row r="11071">
          <cell r="AL11071">
            <v>198.72616619437963</v>
          </cell>
        </row>
        <row r="11072">
          <cell r="AL11072">
            <v>198.72616619437963</v>
          </cell>
        </row>
        <row r="11073">
          <cell r="AL11073">
            <v>198.72616619437963</v>
          </cell>
        </row>
        <row r="11074">
          <cell r="AL11074">
            <v>198.72616619437963</v>
          </cell>
        </row>
        <row r="11075">
          <cell r="AL11075">
            <v>198.72616619437963</v>
          </cell>
        </row>
        <row r="11076">
          <cell r="AL11076">
            <v>198.72616619437963</v>
          </cell>
        </row>
        <row r="11077">
          <cell r="AL11077">
            <v>212.38965624774428</v>
          </cell>
        </row>
        <row r="11078">
          <cell r="AL11078">
            <v>212.38965624774428</v>
          </cell>
        </row>
        <row r="11079">
          <cell r="AL11079">
            <v>212.38965624774428</v>
          </cell>
        </row>
        <row r="11080">
          <cell r="AL11080">
            <v>212.38965624774428</v>
          </cell>
        </row>
        <row r="11081">
          <cell r="AL11081">
            <v>212.38965624774428</v>
          </cell>
        </row>
        <row r="11082">
          <cell r="AL11082">
            <v>212.38965624774428</v>
          </cell>
        </row>
        <row r="11083">
          <cell r="AL11083">
            <v>212.38965624774428</v>
          </cell>
        </row>
        <row r="11084">
          <cell r="AL11084">
            <v>84.249659642406954</v>
          </cell>
        </row>
        <row r="11085">
          <cell r="AL11085">
            <v>257.11583717149222</v>
          </cell>
        </row>
        <row r="11086">
          <cell r="AL11086">
            <v>53.715768012540899</v>
          </cell>
        </row>
        <row r="11087">
          <cell r="AL11087">
            <v>44.653720247000493</v>
          </cell>
        </row>
        <row r="11088">
          <cell r="AL11088">
            <v>1315.4296399849006</v>
          </cell>
        </row>
        <row r="11089">
          <cell r="AL11089">
            <v>168.82342204513094</v>
          </cell>
        </row>
        <row r="11090">
          <cell r="AL11090">
            <v>196.64508531234409</v>
          </cell>
        </row>
        <row r="11091">
          <cell r="AL11091">
            <v>178.4934637230491</v>
          </cell>
        </row>
        <row r="11092">
          <cell r="AL11092">
            <v>229.38137963004357</v>
          </cell>
        </row>
        <row r="11093">
          <cell r="AL11093">
            <v>967.72019773796183</v>
          </cell>
        </row>
        <row r="11094">
          <cell r="AL11094">
            <v>219.33867476622103</v>
          </cell>
        </row>
        <row r="11095">
          <cell r="AL11095">
            <v>1954.4084219225999</v>
          </cell>
        </row>
        <row r="11096">
          <cell r="AL11096">
            <v>2154.345053820779</v>
          </cell>
        </row>
        <row r="11097">
          <cell r="AL11097">
            <v>98.47950374222151</v>
          </cell>
        </row>
        <row r="11098">
          <cell r="AL11098">
            <v>60.270629441177597</v>
          </cell>
        </row>
        <row r="11099">
          <cell r="AL11099">
            <v>293.40179084814406</v>
          </cell>
        </row>
        <row r="11100">
          <cell r="AL11100">
            <v>240.69146745203446</v>
          </cell>
        </row>
        <row r="11101">
          <cell r="AL11101">
            <v>110.24643563047221</v>
          </cell>
        </row>
        <row r="11102">
          <cell r="AL11102">
            <v>162.33984543924322</v>
          </cell>
        </row>
        <row r="11103">
          <cell r="AL11103">
            <v>244.60274929647559</v>
          </cell>
        </row>
        <row r="11104">
          <cell r="AL11104">
            <v>427.22703878961238</v>
          </cell>
        </row>
        <row r="11105">
          <cell r="AL11105">
            <v>251.20431955609391</v>
          </cell>
        </row>
        <row r="11106">
          <cell r="AL11106">
            <v>59.231300819499296</v>
          </cell>
        </row>
        <row r="11107">
          <cell r="AL11107">
            <v>149.94662194037002</v>
          </cell>
        </row>
        <row r="11108">
          <cell r="AL11108">
            <v>56.639434501760128</v>
          </cell>
        </row>
        <row r="11109">
          <cell r="AL11109">
            <v>377.80824361645728</v>
          </cell>
        </row>
        <row r="11110">
          <cell r="AL11110">
            <v>404.77637413722795</v>
          </cell>
        </row>
        <row r="11111">
          <cell r="AL11111">
            <v>206.53835338106745</v>
          </cell>
        </row>
        <row r="11112">
          <cell r="AL11112">
            <v>77.581078308278407</v>
          </cell>
        </row>
        <row r="11113">
          <cell r="AL11113">
            <v>11.496437716106843</v>
          </cell>
        </row>
        <row r="11114">
          <cell r="AL11114">
            <v>42.503427406851443</v>
          </cell>
        </row>
        <row r="11115">
          <cell r="AL11115">
            <v>18.604193814446759</v>
          </cell>
        </row>
        <row r="11116">
          <cell r="AL11116">
            <v>314.74479689158903</v>
          </cell>
        </row>
        <row r="11117">
          <cell r="AL11117">
            <v>124.66399957714752</v>
          </cell>
        </row>
        <row r="11118">
          <cell r="AL11118">
            <v>822.98911047377862</v>
          </cell>
        </row>
        <row r="11119">
          <cell r="AL11119">
            <v>99.254169051091168</v>
          </cell>
        </row>
        <row r="11120">
          <cell r="AL11120">
            <v>136.57386382246429</v>
          </cell>
        </row>
        <row r="11121">
          <cell r="AL11121">
            <v>85.165865017245167</v>
          </cell>
        </row>
        <row r="11122">
          <cell r="AL11122">
            <v>1066.7835545448022</v>
          </cell>
        </row>
        <row r="11123">
          <cell r="AL11123">
            <v>50.231323299006249</v>
          </cell>
        </row>
        <row r="11124">
          <cell r="AL11124">
            <v>65.973333449691978</v>
          </cell>
        </row>
        <row r="11125">
          <cell r="AL11125">
            <v>59.056389595602788</v>
          </cell>
        </row>
        <row r="11126">
          <cell r="AL11126">
            <v>20.798534623330223</v>
          </cell>
        </row>
        <row r="11127">
          <cell r="AL11127">
            <v>68.088169156804298</v>
          </cell>
        </row>
        <row r="11128">
          <cell r="AL11128">
            <v>126.07919038867382</v>
          </cell>
        </row>
        <row r="11129">
          <cell r="AL11129">
            <v>230.48529003453484</v>
          </cell>
        </row>
        <row r="11130">
          <cell r="AL11130">
            <v>210.51360846962447</v>
          </cell>
        </row>
        <row r="11131">
          <cell r="AL11131">
            <v>383.30999665902016</v>
          </cell>
        </row>
        <row r="11132">
          <cell r="AL11132">
            <v>271.68483377233963</v>
          </cell>
        </row>
        <row r="11133">
          <cell r="AL11133">
            <v>70.296447294080011</v>
          </cell>
        </row>
        <row r="11134">
          <cell r="AL11134">
            <v>57.371278075519996</v>
          </cell>
        </row>
        <row r="11135">
          <cell r="AL11135">
            <v>93.850033847999995</v>
          </cell>
        </row>
        <row r="11136">
          <cell r="AL11136">
            <v>140.78297060608</v>
          </cell>
        </row>
        <row r="11137">
          <cell r="AL11137">
            <v>321.56110331615997</v>
          </cell>
        </row>
        <row r="11138">
          <cell r="AL11138">
            <v>151.57059500463612</v>
          </cell>
        </row>
        <row r="11139">
          <cell r="AL11139">
            <v>207.19121920990051</v>
          </cell>
        </row>
        <row r="11140">
          <cell r="AL11140">
            <v>283.91923915637562</v>
          </cell>
        </row>
        <row r="11141">
          <cell r="AL11141">
            <v>508.54283440992549</v>
          </cell>
        </row>
        <row r="11142">
          <cell r="AL11142">
            <v>79.380425467323647</v>
          </cell>
        </row>
        <row r="11143">
          <cell r="AL11143">
            <v>99.132999257820003</v>
          </cell>
        </row>
        <row r="11144">
          <cell r="AL11144">
            <v>210.24529264662002</v>
          </cell>
        </row>
        <row r="11145">
          <cell r="AL11145">
            <v>79.988224842960008</v>
          </cell>
        </row>
        <row r="11146">
          <cell r="AL11146">
            <v>84.849387678720007</v>
          </cell>
        </row>
        <row r="11147">
          <cell r="AL11147">
            <v>559.99648888182003</v>
          </cell>
        </row>
        <row r="11148">
          <cell r="AL11148">
            <v>338.39600000000002</v>
          </cell>
        </row>
        <row r="11149">
          <cell r="AL11149">
            <v>300.82390795319998</v>
          </cell>
        </row>
        <row r="11150">
          <cell r="AL11150">
            <v>100.967</v>
          </cell>
        </row>
        <row r="11151">
          <cell r="AL11151">
            <v>10.055408168606624</v>
          </cell>
        </row>
        <row r="11152">
          <cell r="AL11152">
            <v>14.417423210388941</v>
          </cell>
        </row>
        <row r="11153">
          <cell r="AL11153">
            <v>20.163370735307009</v>
          </cell>
        </row>
        <row r="11154">
          <cell r="AL11154">
            <v>20.163370735307009</v>
          </cell>
        </row>
        <row r="11155">
          <cell r="AL11155">
            <v>18.061194811556497</v>
          </cell>
        </row>
        <row r="11156">
          <cell r="AL11156">
            <v>10.055408168606624</v>
          </cell>
        </row>
        <row r="11157">
          <cell r="AL11157">
            <v>10.773651609221384</v>
          </cell>
        </row>
        <row r="11158">
          <cell r="AL11158">
            <v>11.509413182534063</v>
          </cell>
        </row>
        <row r="11159">
          <cell r="AL11159">
            <v>11.509413182534063</v>
          </cell>
        </row>
        <row r="11160">
          <cell r="AL11160">
            <v>20.163370735307009</v>
          </cell>
        </row>
        <row r="11161">
          <cell r="AL11161">
            <v>19.199873436921362</v>
          </cell>
        </row>
        <row r="11162">
          <cell r="AL11162">
            <v>17.693314024900157</v>
          </cell>
        </row>
        <row r="11163">
          <cell r="AL11163">
            <v>18.849510782962938</v>
          </cell>
        </row>
        <row r="11164">
          <cell r="AL11164">
            <v>34.948674732352288</v>
          </cell>
        </row>
        <row r="11165">
          <cell r="AL11165">
            <v>15.941500755108061</v>
          </cell>
        </row>
        <row r="11166">
          <cell r="AL11166">
            <v>12.963418196461502</v>
          </cell>
        </row>
        <row r="11167">
          <cell r="AL11167">
            <v>13.453925912003287</v>
          </cell>
        </row>
        <row r="11168">
          <cell r="AL11168">
            <v>9.2145377991064183</v>
          </cell>
        </row>
        <row r="11169">
          <cell r="AL11169">
            <v>6.7795173540954066</v>
          </cell>
        </row>
        <row r="11170">
          <cell r="AL11170">
            <v>11.561967580627824</v>
          </cell>
        </row>
        <row r="11171">
          <cell r="AL11171">
            <v>76.449131093727019</v>
          </cell>
        </row>
        <row r="11172">
          <cell r="AL11172">
            <v>9.9327812397211765</v>
          </cell>
        </row>
        <row r="11173">
          <cell r="AL11173">
            <v>13.261226452326158</v>
          </cell>
        </row>
        <row r="11174">
          <cell r="AL11174">
            <v>13.261226452326158</v>
          </cell>
        </row>
        <row r="11175">
          <cell r="AL11175">
            <v>14.119614954524284</v>
          </cell>
        </row>
        <row r="11176">
          <cell r="AL11176">
            <v>14.119614954524284</v>
          </cell>
        </row>
        <row r="11177">
          <cell r="AL11177">
            <v>54.148548169273646</v>
          </cell>
        </row>
        <row r="11178">
          <cell r="AL11178">
            <v>7.6379058562935338</v>
          </cell>
        </row>
        <row r="11179">
          <cell r="AL11179">
            <v>31.550156988955628</v>
          </cell>
        </row>
        <row r="11180">
          <cell r="AL11180">
            <v>31.445048192768098</v>
          </cell>
        </row>
        <row r="11181">
          <cell r="AL11181">
            <v>24.122468725037145</v>
          </cell>
        </row>
        <row r="11182">
          <cell r="AL11182">
            <v>24.122468725037145</v>
          </cell>
        </row>
        <row r="11183">
          <cell r="AL11183">
            <v>11.018905466992276</v>
          </cell>
        </row>
        <row r="11184">
          <cell r="AL11184">
            <v>25.313701748495767</v>
          </cell>
        </row>
        <row r="11185">
          <cell r="AL11185">
            <v>30.586659690569977</v>
          </cell>
        </row>
        <row r="11186">
          <cell r="AL11186">
            <v>30.586659690569977</v>
          </cell>
        </row>
        <row r="11187">
          <cell r="AL11187">
            <v>29.132654676642534</v>
          </cell>
        </row>
        <row r="11188">
          <cell r="AL11188">
            <v>23.63196100949536</v>
          </cell>
        </row>
        <row r="11189">
          <cell r="AL11189">
            <v>23.63196100949536</v>
          </cell>
        </row>
        <row r="11190">
          <cell r="AL11190">
            <v>58.142682424399617</v>
          </cell>
        </row>
        <row r="11191">
          <cell r="AL11191">
            <v>111.76568661273564</v>
          </cell>
        </row>
        <row r="11192">
          <cell r="AL11192">
            <v>40.764694788062044</v>
          </cell>
        </row>
        <row r="11193">
          <cell r="AL11193">
            <v>1643.6738366478287</v>
          </cell>
        </row>
        <row r="11194">
          <cell r="AL11194">
            <v>18.061194811556497</v>
          </cell>
        </row>
        <row r="11195">
          <cell r="AL11195">
            <v>1065.2075768297809</v>
          </cell>
        </row>
        <row r="11196">
          <cell r="AL11196">
            <v>334.33356253982129</v>
          </cell>
        </row>
        <row r="11197">
          <cell r="AL11197">
            <v>37.611430902436268</v>
          </cell>
        </row>
        <row r="11198">
          <cell r="AL11198">
            <v>37.611430902436268</v>
          </cell>
        </row>
        <row r="11199">
          <cell r="AL11199">
            <v>37.436249575457069</v>
          </cell>
        </row>
        <row r="11200">
          <cell r="AL11200">
            <v>21.021759237505137</v>
          </cell>
        </row>
        <row r="11201">
          <cell r="AL11201">
            <v>33.862550505081188</v>
          </cell>
        </row>
        <row r="11202">
          <cell r="AL11202">
            <v>49.611351800512125</v>
          </cell>
        </row>
        <row r="11203">
          <cell r="AL11203">
            <v>208.42991361844574</v>
          </cell>
        </row>
        <row r="11204">
          <cell r="AL11204">
            <v>403.68083589472451</v>
          </cell>
        </row>
        <row r="11205">
          <cell r="AL11205">
            <v>776.74316527447979</v>
          </cell>
        </row>
        <row r="11206">
          <cell r="AL11206">
            <v>1120.2156053794106</v>
          </cell>
        </row>
        <row r="11207">
          <cell r="AL11207">
            <v>136.29178431915147</v>
          </cell>
        </row>
        <row r="11208">
          <cell r="AL11208">
            <v>276.22099794379204</v>
          </cell>
        </row>
        <row r="11209">
          <cell r="AL11209">
            <v>780.09828604303607</v>
          </cell>
        </row>
        <row r="11210">
          <cell r="AL11210">
            <v>780.09828604303607</v>
          </cell>
        </row>
        <row r="11211">
          <cell r="AL11211">
            <v>530.16388371856817</v>
          </cell>
        </row>
        <row r="11212">
          <cell r="AL11212">
            <v>3957.175297190624</v>
          </cell>
        </row>
        <row r="11213">
          <cell r="AL11213">
            <v>0</v>
          </cell>
        </row>
        <row r="11214">
          <cell r="AL11214">
            <v>3253.2981640786807</v>
          </cell>
        </row>
        <row r="11215">
          <cell r="AL11215">
            <v>2672.3820575729901</v>
          </cell>
        </row>
        <row r="11216">
          <cell r="AL11216">
            <v>176.72129457285604</v>
          </cell>
        </row>
        <row r="11217">
          <cell r="AL11217">
            <v>8.1284135718353188</v>
          </cell>
        </row>
        <row r="11218">
          <cell r="AL11218">
            <v>8.1284135718353188</v>
          </cell>
        </row>
        <row r="11219">
          <cell r="AL11219">
            <v>12.963418196461502</v>
          </cell>
        </row>
        <row r="11220">
          <cell r="AL11220">
            <v>7.8130871832727422</v>
          </cell>
        </row>
        <row r="11221">
          <cell r="AL11221">
            <v>15.083112252909935</v>
          </cell>
        </row>
        <row r="11222">
          <cell r="AL11222">
            <v>12.525464879013478</v>
          </cell>
        </row>
        <row r="11223">
          <cell r="AL11223">
            <v>12.525464879013478</v>
          </cell>
        </row>
        <row r="11224">
          <cell r="AL11224">
            <v>14.417423210388941</v>
          </cell>
        </row>
        <row r="11225">
          <cell r="AL11225">
            <v>14.417423210388941</v>
          </cell>
        </row>
        <row r="11226">
          <cell r="AL11226">
            <v>24.718085236766456</v>
          </cell>
        </row>
        <row r="11227">
          <cell r="AL11227">
            <v>39.853751887770159</v>
          </cell>
        </row>
        <row r="11228">
          <cell r="AL11228">
            <v>39.853751887770159</v>
          </cell>
        </row>
        <row r="11229">
          <cell r="AL11229">
            <v>21.617375749234448</v>
          </cell>
        </row>
        <row r="11230">
          <cell r="AL11230">
            <v>24.96333909453735</v>
          </cell>
        </row>
        <row r="11231">
          <cell r="AL11231">
            <v>216.47670321368625</v>
          </cell>
        </row>
        <row r="11232">
          <cell r="AL11232">
            <v>216.47670321368625</v>
          </cell>
        </row>
        <row r="11233">
          <cell r="AL11233">
            <v>509.96691568323519</v>
          </cell>
        </row>
        <row r="11234">
          <cell r="AL11234">
            <v>2213.6281545014394</v>
          </cell>
        </row>
        <row r="11235">
          <cell r="AL11235">
            <v>1504.07439499831</v>
          </cell>
        </row>
        <row r="11236">
          <cell r="AL11236">
            <v>2345.9240156191081</v>
          </cell>
        </row>
        <row r="11237">
          <cell r="AL11237">
            <v>0</v>
          </cell>
        </row>
        <row r="11238">
          <cell r="AL11238">
            <v>0</v>
          </cell>
        </row>
        <row r="11239">
          <cell r="AL11239">
            <v>0</v>
          </cell>
        </row>
        <row r="11240">
          <cell r="AL11240">
            <v>0</v>
          </cell>
        </row>
        <row r="11241">
          <cell r="AL11241">
            <v>0</v>
          </cell>
        </row>
        <row r="11242">
          <cell r="AL11242">
            <v>903.7149401829098</v>
          </cell>
        </row>
        <row r="11243">
          <cell r="AL11243">
            <v>2404.2184060578279</v>
          </cell>
        </row>
        <row r="11244">
          <cell r="AL11244">
            <v>452.64962343566191</v>
          </cell>
        </row>
        <row r="11245">
          <cell r="AL11245">
            <v>734.67271716805328</v>
          </cell>
        </row>
        <row r="11246">
          <cell r="AL11246">
            <v>2011.4753792778263</v>
          </cell>
        </row>
        <row r="11247">
          <cell r="AL11247">
            <v>1516.1980040070209</v>
          </cell>
        </row>
        <row r="11248">
          <cell r="AL11248">
            <v>2344.9906801750781</v>
          </cell>
        </row>
        <row r="11249">
          <cell r="AL11249">
            <v>194.48141023651166</v>
          </cell>
        </row>
        <row r="11250">
          <cell r="AL11250">
            <v>7737.3540741319921</v>
          </cell>
        </row>
        <row r="11251">
          <cell r="AL11251">
            <v>160.96608495522941</v>
          </cell>
        </row>
        <row r="11252">
          <cell r="AL11252">
            <v>3900.4960685882324</v>
          </cell>
        </row>
        <row r="11253">
          <cell r="AL11253">
            <v>1016.2342108387114</v>
          </cell>
        </row>
        <row r="11254">
          <cell r="AL11254">
            <v>1343.0955852402221</v>
          </cell>
        </row>
        <row r="11255">
          <cell r="AL11255">
            <v>1347.8817923668448</v>
          </cell>
        </row>
        <row r="11256">
          <cell r="AL11256">
            <v>1700.8949861104272</v>
          </cell>
        </row>
        <row r="11257">
          <cell r="AL11257">
            <v>1520.163908722968</v>
          </cell>
        </row>
        <row r="11258">
          <cell r="AL11258">
            <v>11675.01374685462</v>
          </cell>
        </row>
        <row r="11259">
          <cell r="AL11259">
            <v>3888.0749699407679</v>
          </cell>
        </row>
        <row r="11260">
          <cell r="AL11260">
            <v>214.23839069028003</v>
          </cell>
        </row>
        <row r="11261">
          <cell r="AL11261">
            <v>214.23839069028003</v>
          </cell>
        </row>
        <row r="11262">
          <cell r="AL11262">
            <v>913.9459621115401</v>
          </cell>
        </row>
        <row r="11263">
          <cell r="AL11263">
            <v>354.04797693548932</v>
          </cell>
        </row>
        <row r="11264">
          <cell r="AL11264">
            <v>3088.4109296303673</v>
          </cell>
        </row>
        <row r="11265">
          <cell r="AL11265">
            <v>3956.6959449441365</v>
          </cell>
        </row>
        <row r="11266">
          <cell r="AL11266">
            <v>175.45124028726693</v>
          </cell>
        </row>
        <row r="11267">
          <cell r="AL11267">
            <v>206.86275354485744</v>
          </cell>
        </row>
        <row r="11268">
          <cell r="AL11268">
            <v>1085</v>
          </cell>
        </row>
        <row r="11269">
          <cell r="AL11269">
            <v>246.19983693658097</v>
          </cell>
        </row>
        <row r="11270">
          <cell r="AL11270">
            <v>9.9327812397211765</v>
          </cell>
        </row>
        <row r="11271">
          <cell r="AL11271">
            <v>9.9327812397211765</v>
          </cell>
        </row>
        <row r="11272">
          <cell r="AL11272">
            <v>10.055408168606624</v>
          </cell>
        </row>
        <row r="11273">
          <cell r="AL11273">
            <v>10.055408168606624</v>
          </cell>
        </row>
        <row r="11274">
          <cell r="AL11274">
            <v>25.75165506594379</v>
          </cell>
        </row>
        <row r="11275">
          <cell r="AL11275">
            <v>34.055249964758325</v>
          </cell>
        </row>
        <row r="11276">
          <cell r="AL11276">
            <v>10.3707345571692</v>
          </cell>
        </row>
        <row r="11277">
          <cell r="AL11277">
            <v>10.3707345571692</v>
          </cell>
        </row>
        <row r="11278">
          <cell r="AL11278">
            <v>29.798343719163533</v>
          </cell>
        </row>
        <row r="11279">
          <cell r="AL11279">
            <v>25.313701748495767</v>
          </cell>
        </row>
        <row r="11280">
          <cell r="AL11280">
            <v>681.1198504607205</v>
          </cell>
        </row>
        <row r="11281">
          <cell r="AL11281">
            <v>170.27996261518012</v>
          </cell>
        </row>
        <row r="11282">
          <cell r="AL11282">
            <v>293.26176930332917</v>
          </cell>
        </row>
        <row r="11283">
          <cell r="AL11283">
            <v>293.26176930332917</v>
          </cell>
        </row>
        <row r="11284">
          <cell r="AL11284">
            <v>170.27996261518012</v>
          </cell>
        </row>
        <row r="11285">
          <cell r="AL11285">
            <v>76.855377582757683</v>
          </cell>
        </row>
        <row r="11286">
          <cell r="AL11286">
            <v>111.16551930372681</v>
          </cell>
        </row>
        <row r="11287">
          <cell r="AL11287">
            <v>111.16551930372681</v>
          </cell>
        </row>
        <row r="11288">
          <cell r="AL11288">
            <v>145.44265463535396</v>
          </cell>
        </row>
        <row r="11289">
          <cell r="AL11289">
            <v>80.403564437018559</v>
          </cell>
        </row>
        <row r="11290">
          <cell r="AL11290">
            <v>80.403564437018559</v>
          </cell>
        </row>
        <row r="11291">
          <cell r="AL11291">
            <v>80.403564437018559</v>
          </cell>
        </row>
        <row r="11292">
          <cell r="AL11292">
            <v>80.403564437018559</v>
          </cell>
        </row>
        <row r="11293">
          <cell r="AL11293">
            <v>1969.0126593893926</v>
          </cell>
        </row>
        <row r="11294">
          <cell r="AL11294">
            <v>850.23957755580136</v>
          </cell>
        </row>
        <row r="11295">
          <cell r="AL11295">
            <v>20.240667568578445</v>
          </cell>
        </row>
        <row r="11296">
          <cell r="AL11296">
            <v>165.0722982832701</v>
          </cell>
        </row>
        <row r="11297">
          <cell r="AL11297">
            <v>75.367478739070449</v>
          </cell>
        </row>
        <row r="11298">
          <cell r="AL11298">
            <v>113.19936390174912</v>
          </cell>
        </row>
        <row r="11299">
          <cell r="AL11299">
            <v>129.21169139845674</v>
          </cell>
        </row>
        <row r="11300">
          <cell r="AL11300">
            <v>28.6218366376104</v>
          </cell>
        </row>
        <row r="11301">
          <cell r="AL11301">
            <v>17.936350959569182</v>
          </cell>
        </row>
        <row r="11302">
          <cell r="AL11302">
            <v>175.16564022217563</v>
          </cell>
        </row>
        <row r="11303">
          <cell r="AL11303">
            <v>64.780756923124869</v>
          </cell>
        </row>
        <row r="11304">
          <cell r="AL11304">
            <v>106.34602412907685</v>
          </cell>
        </row>
        <row r="11305">
          <cell r="AL11305">
            <v>1568.5243508021124</v>
          </cell>
        </row>
        <row r="11306">
          <cell r="AL11306">
            <v>299.81373877896897</v>
          </cell>
        </row>
        <row r="11307">
          <cell r="AL11307">
            <v>234.52414920450877</v>
          </cell>
        </row>
        <row r="11308">
          <cell r="AL11308">
            <v>42.964556997124056</v>
          </cell>
        </row>
        <row r="11309">
          <cell r="AL11309">
            <v>267.85268786697065</v>
          </cell>
        </row>
        <row r="11310">
          <cell r="AL11310">
            <v>222.05774924679403</v>
          </cell>
        </row>
        <row r="11311">
          <cell r="AL11311">
            <v>149.40598724832628</v>
          </cell>
        </row>
        <row r="11312">
          <cell r="AL11312">
            <v>378.96901810231594</v>
          </cell>
        </row>
        <row r="11313">
          <cell r="AL11313">
            <v>241.6478063232029</v>
          </cell>
        </row>
        <row r="11314">
          <cell r="AL11314">
            <v>10.478772413436252</v>
          </cell>
        </row>
        <row r="11315">
          <cell r="AL11315">
            <v>609.75642752358112</v>
          </cell>
        </row>
        <row r="11316">
          <cell r="AL11316">
            <v>325.81190705813174</v>
          </cell>
        </row>
        <row r="11317">
          <cell r="AL11317">
            <v>288.90563881596853</v>
          </cell>
        </row>
        <row r="11318">
          <cell r="AL11318">
            <v>574.13814193011035</v>
          </cell>
        </row>
        <row r="11319">
          <cell r="AL11319">
            <v>146.51693048000001</v>
          </cell>
        </row>
        <row r="11320">
          <cell r="AL11320">
            <v>145.80414541279998</v>
          </cell>
        </row>
        <row r="11321">
          <cell r="AL11321">
            <v>169.24685428959998</v>
          </cell>
        </row>
        <row r="11322">
          <cell r="AL11322">
            <v>258.42418603039999</v>
          </cell>
        </row>
        <row r="11323">
          <cell r="AL11323">
            <v>291.2914974624</v>
          </cell>
        </row>
        <row r="11324">
          <cell r="AL11324">
            <v>5.3538078380799998</v>
          </cell>
        </row>
        <row r="11325">
          <cell r="AL11325">
            <v>8.2683067795199996</v>
          </cell>
        </row>
        <row r="11326">
          <cell r="AL11326">
            <v>8.7751761606399992</v>
          </cell>
        </row>
        <row r="11327">
          <cell r="AL11327">
            <v>113.52290170272001</v>
          </cell>
        </row>
        <row r="11328">
          <cell r="AL11328">
            <v>113.91889340672</v>
          </cell>
        </row>
        <row r="11329">
          <cell r="AL11329">
            <v>563.1887794780107</v>
          </cell>
        </row>
        <row r="11330">
          <cell r="AL11330">
            <v>311.72466938880001</v>
          </cell>
        </row>
        <row r="11331">
          <cell r="AL11331">
            <v>205.25042001728002</v>
          </cell>
        </row>
        <row r="11332">
          <cell r="AL11332">
            <v>884.27365261928855</v>
          </cell>
        </row>
        <row r="11333">
          <cell r="AL11333">
            <v>157.35475644166735</v>
          </cell>
        </row>
        <row r="11334">
          <cell r="AL11334">
            <v>372.89746782271999</v>
          </cell>
        </row>
        <row r="11335">
          <cell r="AL11335">
            <v>390.71850723680865</v>
          </cell>
        </row>
        <row r="11336">
          <cell r="AL11336">
            <v>48.062866305497089</v>
          </cell>
        </row>
        <row r="11337">
          <cell r="AL11337">
            <v>69.553742362975015</v>
          </cell>
        </row>
        <row r="11338">
          <cell r="AL11338">
            <v>162.61163244383107</v>
          </cell>
        </row>
        <row r="11339">
          <cell r="AL11339">
            <v>75.897145927896005</v>
          </cell>
        </row>
        <row r="11340">
          <cell r="AL11340">
            <v>186.75491402215758</v>
          </cell>
        </row>
        <row r="11341">
          <cell r="AL11341">
            <v>641.56256911513265</v>
          </cell>
        </row>
        <row r="11342">
          <cell r="AL11342">
            <v>261.61346742682974</v>
          </cell>
        </row>
        <row r="11343">
          <cell r="AL11343">
            <v>196.87123556064</v>
          </cell>
        </row>
        <row r="11344">
          <cell r="AL11344">
            <v>147.8633022736</v>
          </cell>
        </row>
        <row r="11345">
          <cell r="AL11345">
            <v>32.946509772799999</v>
          </cell>
        </row>
        <row r="11346">
          <cell r="AL11346">
            <v>116.40225433362576</v>
          </cell>
        </row>
        <row r="11347">
          <cell r="AL11347">
            <v>395.95940489246124</v>
          </cell>
        </row>
        <row r="11348">
          <cell r="AL11348">
            <v>409.26887498082004</v>
          </cell>
        </row>
        <row r="11349">
          <cell r="AL11349">
            <v>27.946128047976863</v>
          </cell>
        </row>
        <row r="11350">
          <cell r="AL11350">
            <v>274.0605993590047</v>
          </cell>
        </row>
        <row r="11351">
          <cell r="AL11351">
            <v>145.43490994435987</v>
          </cell>
        </row>
        <row r="11352">
          <cell r="AL11352">
            <v>4.489915369629216</v>
          </cell>
        </row>
        <row r="11353">
          <cell r="AL11353">
            <v>249.45394573185527</v>
          </cell>
        </row>
        <row r="11354">
          <cell r="AL11354">
            <v>63.785559272454918</v>
          </cell>
        </row>
        <row r="11355">
          <cell r="AL11355">
            <v>169.21068955293026</v>
          </cell>
        </row>
        <row r="11356">
          <cell r="AL11356">
            <v>156.74757927424417</v>
          </cell>
        </row>
        <row r="11357">
          <cell r="AL11357">
            <v>55.79638601688692</v>
          </cell>
        </row>
        <row r="11358">
          <cell r="AL11358">
            <v>435.66559597263426</v>
          </cell>
        </row>
        <row r="11359">
          <cell r="AL11359">
            <v>120.28499253583182</v>
          </cell>
        </row>
        <row r="11360">
          <cell r="AL11360">
            <v>285.69283561911175</v>
          </cell>
        </row>
        <row r="11361">
          <cell r="AL11361">
            <v>273.40548715204812</v>
          </cell>
        </row>
        <row r="11362">
          <cell r="AL11362">
            <v>306.52859946963304</v>
          </cell>
        </row>
        <row r="11363">
          <cell r="AL11363">
            <v>1077.3879485528782</v>
          </cell>
        </row>
        <row r="11364">
          <cell r="AL11364">
            <v>1195.2602107655284</v>
          </cell>
        </row>
        <row r="11365">
          <cell r="AL11365">
            <v>562.59758065709866</v>
          </cell>
        </row>
        <row r="11366">
          <cell r="AL11366">
            <v>1397.3064023988434</v>
          </cell>
        </row>
        <row r="11367">
          <cell r="AL11367">
            <v>96.718200836160008</v>
          </cell>
        </row>
        <row r="11368">
          <cell r="AL11368">
            <v>390.80276940342003</v>
          </cell>
        </row>
        <row r="11369">
          <cell r="AL11369">
            <v>362.89843208646005</v>
          </cell>
        </row>
        <row r="11370">
          <cell r="AL11370">
            <v>180.27338282484001</v>
          </cell>
        </row>
        <row r="11371">
          <cell r="AL11371">
            <v>609.05004113357995</v>
          </cell>
        </row>
        <row r="11372">
          <cell r="AL11372">
            <v>53.093999284080006</v>
          </cell>
        </row>
        <row r="11373">
          <cell r="AL11373">
            <v>66.272801127779999</v>
          </cell>
        </row>
        <row r="11374">
          <cell r="AL11374">
            <v>216.03765225936002</v>
          </cell>
        </row>
        <row r="11375">
          <cell r="AL11375">
            <v>109.88121968364001</v>
          </cell>
        </row>
        <row r="11376">
          <cell r="AL11376">
            <v>58.949490881700008</v>
          </cell>
        </row>
        <row r="11377">
          <cell r="AL11377">
            <v>373.11003064080001</v>
          </cell>
        </row>
        <row r="11378">
          <cell r="AL11378">
            <v>296.87815889820001</v>
          </cell>
        </row>
        <row r="11379">
          <cell r="AL11379">
            <v>861.66049999999996</v>
          </cell>
        </row>
        <row r="11380">
          <cell r="AL11380">
            <v>316.21550000000002</v>
          </cell>
        </row>
        <row r="11381">
          <cell r="AL11381">
            <v>773.88765365526001</v>
          </cell>
        </row>
        <row r="11382">
          <cell r="AL11382">
            <v>15992.741293249481</v>
          </cell>
        </row>
        <row r="11383">
          <cell r="AL11383">
            <v>15082.551672663603</v>
          </cell>
        </row>
        <row r="11384">
          <cell r="AL11384">
            <v>187369.34006806288</v>
          </cell>
        </row>
        <row r="11385">
          <cell r="AL11385">
            <v>519.67540648382487</v>
          </cell>
        </row>
        <row r="11386">
          <cell r="AL11386">
            <v>2890.7721852801233</v>
          </cell>
        </row>
        <row r="11387">
          <cell r="AL11387">
            <v>777.6123923280129</v>
          </cell>
        </row>
        <row r="11388">
          <cell r="AL11388">
            <v>4403.6731613379725</v>
          </cell>
        </row>
        <row r="11389">
          <cell r="AL11389">
            <v>10860.167814820767</v>
          </cell>
        </row>
        <row r="11390">
          <cell r="AL11390">
            <v>764.21007354693472</v>
          </cell>
        </row>
        <row r="11391">
          <cell r="AL11391">
            <v>56.828822472055549</v>
          </cell>
        </row>
        <row r="11392">
          <cell r="AL11392">
            <v>32.478618021945437</v>
          </cell>
        </row>
        <row r="11393">
          <cell r="AL11393">
            <v>1476.7260320366422</v>
          </cell>
        </row>
        <row r="11394">
          <cell r="AL11394">
            <v>275.66533613448405</v>
          </cell>
        </row>
        <row r="11395">
          <cell r="AL11395">
            <v>150.41068734434924</v>
          </cell>
        </row>
        <row r="11396">
          <cell r="AL11396">
            <v>150.41068734434924</v>
          </cell>
        </row>
        <row r="11397">
          <cell r="AL11397">
            <v>150.41068734434924</v>
          </cell>
        </row>
        <row r="11398">
          <cell r="AL11398">
            <v>42.096072873104042</v>
          </cell>
        </row>
        <row r="11399">
          <cell r="AL11399">
            <v>42.096072873104042</v>
          </cell>
        </row>
        <row r="11400">
          <cell r="AL11400">
            <v>84.805280390635303</v>
          </cell>
        </row>
        <row r="11401">
          <cell r="AL11401">
            <v>299.56006913444821</v>
          </cell>
        </row>
        <row r="11402">
          <cell r="AL11402">
            <v>299.56006913444821</v>
          </cell>
        </row>
        <row r="11403">
          <cell r="AL11403">
            <v>299.56006913444821</v>
          </cell>
        </row>
        <row r="11404">
          <cell r="AL11404">
            <v>299.56006913444821</v>
          </cell>
        </row>
        <row r="11405">
          <cell r="AL11405">
            <v>299.56006913444821</v>
          </cell>
        </row>
        <row r="11406">
          <cell r="AL11406">
            <v>299.56006913444821</v>
          </cell>
        </row>
        <row r="11407">
          <cell r="AL11407">
            <v>299.56006913444821</v>
          </cell>
        </row>
        <row r="11408">
          <cell r="AL11408">
            <v>299.56006913444821</v>
          </cell>
        </row>
        <row r="11409">
          <cell r="AL11409">
            <v>299.56006913444821</v>
          </cell>
        </row>
        <row r="11410">
          <cell r="AL11410">
            <v>299.56006913444821</v>
          </cell>
        </row>
        <row r="11411">
          <cell r="AL11411">
            <v>299.56006913444821</v>
          </cell>
        </row>
        <row r="11412">
          <cell r="AL11412">
            <v>571.3013435445979</v>
          </cell>
        </row>
        <row r="11413">
          <cell r="AL11413">
            <v>225.8963211396906</v>
          </cell>
        </row>
        <row r="11414">
          <cell r="AL11414">
            <v>427.12711144070852</v>
          </cell>
        </row>
        <row r="11415">
          <cell r="AL11415">
            <v>7543.1152402650832</v>
          </cell>
        </row>
        <row r="11416">
          <cell r="AL11416">
            <v>487.66977804472333</v>
          </cell>
        </row>
        <row r="11417">
          <cell r="AL11417">
            <v>16317.965426786383</v>
          </cell>
        </row>
        <row r="11418">
          <cell r="AL11418">
            <v>1471.207820236797</v>
          </cell>
        </row>
        <row r="11419">
          <cell r="AL11419">
            <v>1274.0237185889987</v>
          </cell>
        </row>
        <row r="11420">
          <cell r="AL11420">
            <v>198.56803413093394</v>
          </cell>
        </row>
        <row r="11421">
          <cell r="AL11421">
            <v>406.73600498032857</v>
          </cell>
        </row>
        <row r="11422">
          <cell r="AL11422">
            <v>2024.7107409603072</v>
          </cell>
        </row>
        <row r="11423">
          <cell r="AL11423">
            <v>3800.6464794774392</v>
          </cell>
        </row>
        <row r="11424">
          <cell r="AL11424">
            <v>854.46444047379214</v>
          </cell>
        </row>
        <row r="11425">
          <cell r="AL11425">
            <v>2201.8566731233582</v>
          </cell>
        </row>
        <row r="11426">
          <cell r="AL11426">
            <v>1407.4331815380272</v>
          </cell>
        </row>
        <row r="11427">
          <cell r="AL11427">
            <v>647.72027611901649</v>
          </cell>
        </row>
        <row r="11428">
          <cell r="AL11428">
            <v>77.063556358193097</v>
          </cell>
        </row>
        <row r="11429">
          <cell r="AL11429">
            <v>1210.5932208814409</v>
          </cell>
        </row>
        <row r="11430">
          <cell r="AL11430">
            <v>801.23010127611883</v>
          </cell>
        </row>
        <row r="11431">
          <cell r="AL11431">
            <v>1603.4503942324966</v>
          </cell>
        </row>
        <row r="11432">
          <cell r="AL11432">
            <v>1743.7605553251753</v>
          </cell>
        </row>
        <row r="11433">
          <cell r="AL11433">
            <v>2611.861601408109</v>
          </cell>
        </row>
        <row r="11434">
          <cell r="AL11434">
            <v>213.33679751176908</v>
          </cell>
        </row>
        <row r="11435">
          <cell r="AL11435">
            <v>6115.4439388963292</v>
          </cell>
        </row>
        <row r="11436">
          <cell r="AL11436">
            <v>106.20184551214312</v>
          </cell>
        </row>
        <row r="11437">
          <cell r="AL11437">
            <v>207.07633416626882</v>
          </cell>
        </row>
        <row r="11438">
          <cell r="AL11438">
            <v>931.74484899157972</v>
          </cell>
        </row>
        <row r="11439">
          <cell r="AL11439">
            <v>2178.264141470459</v>
          </cell>
        </row>
        <row r="11440">
          <cell r="AL11440">
            <v>3860.4263967677675</v>
          </cell>
        </row>
        <row r="11441">
          <cell r="AL11441">
            <v>1124.0722970416709</v>
          </cell>
        </row>
        <row r="11442">
          <cell r="AL11442">
            <v>3360.2953368242602</v>
          </cell>
        </row>
        <row r="11443">
          <cell r="AL11443">
            <v>1602.1657185593385</v>
          </cell>
        </row>
        <row r="11444">
          <cell r="AL11444">
            <v>1082.1339777524652</v>
          </cell>
        </row>
        <row r="11445">
          <cell r="AL11445">
            <v>201.16279834570926</v>
          </cell>
        </row>
        <row r="11446">
          <cell r="AL11446">
            <v>10771.220162450021</v>
          </cell>
        </row>
        <row r="11447">
          <cell r="AL11447">
            <v>10600.803694938457</v>
          </cell>
        </row>
        <row r="11448">
          <cell r="AL11448">
            <v>919.5828947792063</v>
          </cell>
        </row>
        <row r="11449">
          <cell r="AL11449">
            <v>669.61167930681916</v>
          </cell>
        </row>
        <row r="11450">
          <cell r="AL11450">
            <v>773.3163013636505</v>
          </cell>
        </row>
        <row r="11451">
          <cell r="AL11451">
            <v>18878.580992389714</v>
          </cell>
        </row>
        <row r="11452">
          <cell r="AL11452">
            <v>249.5854574238187</v>
          </cell>
        </row>
        <row r="11453">
          <cell r="AL11453">
            <v>167.99763015158121</v>
          </cell>
        </row>
        <row r="11454">
          <cell r="AL11454">
            <v>167.67616511110745</v>
          </cell>
        </row>
        <row r="11455">
          <cell r="AL11455">
            <v>259.74375270278915</v>
          </cell>
        </row>
        <row r="11456">
          <cell r="AL11456">
            <v>67908.316452681727</v>
          </cell>
        </row>
        <row r="11457">
          <cell r="AL11457">
            <v>1186.2161184254087</v>
          </cell>
        </row>
        <row r="11458">
          <cell r="AL11458">
            <v>1092.92513924634</v>
          </cell>
        </row>
        <row r="11459">
          <cell r="AL11459">
            <v>2853.0075000000002</v>
          </cell>
        </row>
        <row r="11460">
          <cell r="AL11460">
            <v>96809.9</v>
          </cell>
        </row>
        <row r="11461">
          <cell r="AL11461">
            <v>81728.399999999994</v>
          </cell>
        </row>
        <row r="11462">
          <cell r="AL11462">
            <v>354.04797693548932</v>
          </cell>
        </row>
        <row r="11463">
          <cell r="AL11463">
            <v>2313.3518161994075</v>
          </cell>
        </row>
        <row r="11464">
          <cell r="AL11464">
            <v>130.82082415686497</v>
          </cell>
        </row>
        <row r="11465">
          <cell r="AL11465">
            <v>2313.3518161994075</v>
          </cell>
        </row>
        <row r="11466">
          <cell r="AL11466">
            <v>2313.3518161994075</v>
          </cell>
        </row>
        <row r="11467">
          <cell r="AL11467">
            <v>127.5201852226688</v>
          </cell>
        </row>
        <row r="11468">
          <cell r="AL11468">
            <v>1973.7857158954459</v>
          </cell>
        </row>
        <row r="11469">
          <cell r="AL11469">
            <v>304.15567444673212</v>
          </cell>
        </row>
        <row r="11470">
          <cell r="AL11470">
            <v>4846.0258247843403</v>
          </cell>
        </row>
        <row r="11471">
          <cell r="AL11471">
            <v>2156.6424744077499</v>
          </cell>
        </row>
        <row r="11472">
          <cell r="AL11472">
            <v>2253.8347708707465</v>
          </cell>
        </row>
        <row r="11473">
          <cell r="AL11473">
            <v>1327.6874965169752</v>
          </cell>
        </row>
        <row r="11474">
          <cell r="AL11474">
            <v>294.81</v>
          </cell>
        </row>
        <row r="11475">
          <cell r="AL11475">
            <v>294.81</v>
          </cell>
        </row>
        <row r="11476">
          <cell r="AL11476">
            <v>543.916558219801</v>
          </cell>
        </row>
        <row r="11477">
          <cell r="AL11477">
            <v>0</v>
          </cell>
        </row>
        <row r="11478">
          <cell r="AL11478">
            <v>552.48307958716839</v>
          </cell>
        </row>
        <row r="11479">
          <cell r="AL11479">
            <v>3156.1368593882298</v>
          </cell>
        </row>
        <row r="11480">
          <cell r="AL11480">
            <v>1072.6934888847329</v>
          </cell>
        </row>
        <row r="11481">
          <cell r="AL11481">
            <v>19.838500539404595</v>
          </cell>
        </row>
        <row r="11482">
          <cell r="AL11482">
            <v>122.48678382386326</v>
          </cell>
        </row>
        <row r="11483">
          <cell r="AL11483">
            <v>170.40758945061202</v>
          </cell>
        </row>
        <row r="11484">
          <cell r="AL11484">
            <v>170.40758945061202</v>
          </cell>
        </row>
        <row r="11485">
          <cell r="AL11485">
            <v>101.26736729222991</v>
          </cell>
        </row>
        <row r="11486">
          <cell r="AL11486">
            <v>221.7052633690206</v>
          </cell>
        </row>
        <row r="11487">
          <cell r="AL11487">
            <v>130.18696140733951</v>
          </cell>
        </row>
        <row r="11488">
          <cell r="AL11488">
            <v>224.44969053954057</v>
          </cell>
        </row>
        <row r="11489">
          <cell r="AL11489">
            <v>224.44969053954057</v>
          </cell>
        </row>
        <row r="11490">
          <cell r="AL11490">
            <v>224.44969053954057</v>
          </cell>
        </row>
        <row r="11491">
          <cell r="AL11491">
            <v>111.01372442858563</v>
          </cell>
        </row>
        <row r="11492">
          <cell r="AL11492">
            <v>111.01372442858563</v>
          </cell>
        </row>
        <row r="11493">
          <cell r="AL11493">
            <v>111.01372442858563</v>
          </cell>
        </row>
        <row r="11494">
          <cell r="AL11494">
            <v>113.19715355072131</v>
          </cell>
        </row>
        <row r="11495">
          <cell r="AL11495">
            <v>113.19715355072131</v>
          </cell>
        </row>
        <row r="11496">
          <cell r="AL11496">
            <v>26.525252225945096</v>
          </cell>
        </row>
        <row r="11497">
          <cell r="AL11497">
            <v>50.759822867144621</v>
          </cell>
        </row>
        <row r="11498">
          <cell r="AL11498">
            <v>50.759822867144621</v>
          </cell>
        </row>
        <row r="11499">
          <cell r="AL11499">
            <v>63.021461084555469</v>
          </cell>
        </row>
        <row r="11500">
          <cell r="AL11500">
            <v>961.02523104911131</v>
          </cell>
        </row>
        <row r="11501">
          <cell r="AL11501">
            <v>2331.5218335321574</v>
          </cell>
        </row>
        <row r="11502">
          <cell r="AL11502">
            <v>154.54634232213286</v>
          </cell>
        </row>
        <row r="11503">
          <cell r="AL11503">
            <v>2239.437984704301</v>
          </cell>
        </row>
        <row r="11504">
          <cell r="AL11504">
            <v>273.38994367089981</v>
          </cell>
        </row>
        <row r="11505">
          <cell r="AL11505">
            <v>1050.2146913356967</v>
          </cell>
        </row>
        <row r="11506">
          <cell r="AL11506">
            <v>98.47950374222151</v>
          </cell>
        </row>
        <row r="11507">
          <cell r="AL11507">
            <v>44.302741673577152</v>
          </cell>
        </row>
        <row r="11508">
          <cell r="AL11508">
            <v>2377.7162511738752</v>
          </cell>
        </row>
        <row r="11509">
          <cell r="AL11509">
            <v>220.35685119288615</v>
          </cell>
        </row>
        <row r="11510">
          <cell r="AL11510">
            <v>54.078999490475383</v>
          </cell>
        </row>
        <row r="11511">
          <cell r="AL11511">
            <v>0</v>
          </cell>
        </row>
        <row r="11512">
          <cell r="AL11512">
            <v>823.41662792148418</v>
          </cell>
        </row>
        <row r="11513">
          <cell r="AL11513">
            <v>293.51365520455653</v>
          </cell>
        </row>
        <row r="11514">
          <cell r="AL11514">
            <v>79.305425484873865</v>
          </cell>
        </row>
        <row r="11515">
          <cell r="AL11515">
            <v>252.94476709676937</v>
          </cell>
        </row>
        <row r="11516">
          <cell r="AL11516">
            <v>55.902770538384942</v>
          </cell>
        </row>
        <row r="11517">
          <cell r="AL11517">
            <v>770.19809047105514</v>
          </cell>
        </row>
        <row r="11518">
          <cell r="AL11518">
            <v>105.15121473896329</v>
          </cell>
        </row>
        <row r="11519">
          <cell r="AL11519">
            <v>1170.6792378932516</v>
          </cell>
        </row>
        <row r="11520">
          <cell r="AL11520">
            <v>119.87431359266098</v>
          </cell>
        </row>
        <row r="11521">
          <cell r="AL11521">
            <v>85.63828678220672</v>
          </cell>
        </row>
        <row r="11522">
          <cell r="AL11522">
            <v>181.4348688433839</v>
          </cell>
        </row>
        <row r="11523">
          <cell r="AL11523">
            <v>108.75162319226926</v>
          </cell>
        </row>
        <row r="11524">
          <cell r="AL11524">
            <v>494.25249972838901</v>
          </cell>
        </row>
        <row r="11525">
          <cell r="AL11525">
            <v>112.52883741783583</v>
          </cell>
        </row>
        <row r="11526">
          <cell r="AL11526">
            <v>92.273621115585087</v>
          </cell>
        </row>
        <row r="11527">
          <cell r="AL11527">
            <v>133.94023396096</v>
          </cell>
        </row>
        <row r="11528">
          <cell r="AL11528">
            <v>184.15198202816001</v>
          </cell>
        </row>
        <row r="11529">
          <cell r="AL11529">
            <v>393.99590581184003</v>
          </cell>
        </row>
        <row r="11530">
          <cell r="AL11530">
            <v>233.76182270528003</v>
          </cell>
        </row>
        <row r="11531">
          <cell r="AL11531">
            <v>83.886319183464011</v>
          </cell>
        </row>
        <row r="11532">
          <cell r="AL11532">
            <v>113.66995708022151</v>
          </cell>
        </row>
        <row r="11533">
          <cell r="AL11533">
            <v>107.42242359436734</v>
          </cell>
        </row>
        <row r="11534">
          <cell r="AL11534">
            <v>118.73509292425163</v>
          </cell>
        </row>
        <row r="11535">
          <cell r="AL11535">
            <v>1003.1205939691181</v>
          </cell>
        </row>
        <row r="11536">
          <cell r="AL11536">
            <v>187.61774473375894</v>
          </cell>
        </row>
        <row r="11537">
          <cell r="AL11537">
            <v>217.49725270958325</v>
          </cell>
        </row>
        <row r="11538">
          <cell r="AL11538">
            <v>217.49725270958325</v>
          </cell>
        </row>
        <row r="11539">
          <cell r="AL11539">
            <v>140.76923276310816</v>
          </cell>
        </row>
        <row r="11540">
          <cell r="AL11540">
            <v>127.76285870304345</v>
          </cell>
        </row>
        <row r="11541">
          <cell r="AL11541">
            <v>205.00218573787492</v>
          </cell>
        </row>
        <row r="11542">
          <cell r="AL11542">
            <v>235.63267599972261</v>
          </cell>
        </row>
        <row r="11543">
          <cell r="AL11543">
            <v>193.01842585452289</v>
          </cell>
        </row>
        <row r="11544">
          <cell r="AL11544">
            <v>432.50188336342927</v>
          </cell>
        </row>
        <row r="11545">
          <cell r="AL11545">
            <v>429.80255306304002</v>
          </cell>
        </row>
        <row r="11546">
          <cell r="AL11546">
            <v>180.09976986642002</v>
          </cell>
        </row>
        <row r="11547">
          <cell r="AL11547">
            <v>144.24080245458001</v>
          </cell>
        </row>
        <row r="11548">
          <cell r="AL11548">
            <v>794.27928477149999</v>
          </cell>
        </row>
        <row r="11549">
          <cell r="AL11549">
            <v>280.55</v>
          </cell>
        </row>
        <row r="11550">
          <cell r="AL11550">
            <v>1060.2929999999999</v>
          </cell>
        </row>
        <row r="11551">
          <cell r="AL11551">
            <v>94.302000000000007</v>
          </cell>
        </row>
        <row r="11552">
          <cell r="AL11552">
            <v>65667.105817076023</v>
          </cell>
        </row>
        <row r="11553">
          <cell r="AL11553">
            <v>695320.12310915976</v>
          </cell>
        </row>
        <row r="11554">
          <cell r="AL11554">
            <v>53752.130310367393</v>
          </cell>
        </row>
        <row r="11555">
          <cell r="AL11555">
            <v>13888.233323500768</v>
          </cell>
        </row>
        <row r="11556">
          <cell r="AL11556">
            <v>15478.700120205885</v>
          </cell>
        </row>
        <row r="11557">
          <cell r="AL11557">
            <v>0</v>
          </cell>
        </row>
        <row r="11558">
          <cell r="AL11558">
            <v>0.96349729838565223</v>
          </cell>
        </row>
        <row r="11559">
          <cell r="AL11559">
            <v>13.313780850419919</v>
          </cell>
        </row>
        <row r="11560">
          <cell r="AL11560">
            <v>161.67484666911244</v>
          </cell>
        </row>
        <row r="11561">
          <cell r="AL11561">
            <v>161.67484666911244</v>
          </cell>
        </row>
        <row r="11562">
          <cell r="AL11562">
            <v>28379.462561295422</v>
          </cell>
        </row>
        <row r="11563">
          <cell r="AL11563">
            <v>39911.298953682825</v>
          </cell>
        </row>
        <row r="11564">
          <cell r="AL11564">
            <v>37098.394868244963</v>
          </cell>
        </row>
        <row r="11565">
          <cell r="AL11565">
            <v>1273.3580295464778</v>
          </cell>
        </row>
        <row r="11566">
          <cell r="AL11566">
            <v>36.770560532936067</v>
          </cell>
        </row>
        <row r="11567">
          <cell r="AL11567">
            <v>36.770560532936067</v>
          </cell>
        </row>
        <row r="11568">
          <cell r="AL11568">
            <v>77.657882249883556</v>
          </cell>
        </row>
        <row r="11569">
          <cell r="AL11569">
            <v>77.657882249883556</v>
          </cell>
        </row>
        <row r="11570">
          <cell r="AL11570">
            <v>77.657882249883556</v>
          </cell>
        </row>
        <row r="11571">
          <cell r="AL11571">
            <v>77.657882249883556</v>
          </cell>
        </row>
        <row r="11572">
          <cell r="AL11572">
            <v>77.657882249883556</v>
          </cell>
        </row>
        <row r="11573">
          <cell r="AL11573">
            <v>77.657882249883556</v>
          </cell>
        </row>
        <row r="11574">
          <cell r="AL11574">
            <v>77.657882249883556</v>
          </cell>
        </row>
        <row r="11575">
          <cell r="AL11575">
            <v>77.657882249883556</v>
          </cell>
        </row>
        <row r="11576">
          <cell r="AL11576">
            <v>77.657882249883556</v>
          </cell>
        </row>
        <row r="11577">
          <cell r="AL11577">
            <v>77.657882249883556</v>
          </cell>
        </row>
        <row r="11578">
          <cell r="AL11578">
            <v>77.657882249883556</v>
          </cell>
        </row>
        <row r="11579">
          <cell r="AL11579">
            <v>77.657882249883556</v>
          </cell>
        </row>
        <row r="11580">
          <cell r="AL11580">
            <v>77.657882249883556</v>
          </cell>
        </row>
        <row r="11581">
          <cell r="AL11581">
            <v>77.657882249883556</v>
          </cell>
        </row>
        <row r="11582">
          <cell r="AL11582">
            <v>77.657882249883556</v>
          </cell>
        </row>
        <row r="11583">
          <cell r="AL11583">
            <v>77.657882249883556</v>
          </cell>
        </row>
        <row r="11584">
          <cell r="AL11584">
            <v>77.657882249883556</v>
          </cell>
        </row>
        <row r="11585">
          <cell r="AL11585">
            <v>77.657882249883556</v>
          </cell>
        </row>
        <row r="11586">
          <cell r="AL11586">
            <v>77.657882249883556</v>
          </cell>
        </row>
        <row r="11587">
          <cell r="AL11587">
            <v>77.657882249883556</v>
          </cell>
        </row>
        <row r="11588">
          <cell r="AL11588">
            <v>77.657882249883556</v>
          </cell>
        </row>
        <row r="11589">
          <cell r="AL11589">
            <v>77.657882249883556</v>
          </cell>
        </row>
        <row r="11590">
          <cell r="AL11590">
            <v>77.657882249883556</v>
          </cell>
        </row>
        <row r="11591">
          <cell r="AL11591">
            <v>77.657882249883556</v>
          </cell>
        </row>
        <row r="11592">
          <cell r="AL11592">
            <v>77.657882249883556</v>
          </cell>
        </row>
        <row r="11593">
          <cell r="AL11593">
            <v>77.657882249883556</v>
          </cell>
        </row>
        <row r="11594">
          <cell r="AL11594">
            <v>77.657882249883556</v>
          </cell>
        </row>
        <row r="11595">
          <cell r="AL11595">
            <v>168.03392883845774</v>
          </cell>
        </row>
        <row r="11596">
          <cell r="AL11596">
            <v>168.03392883845774</v>
          </cell>
        </row>
        <row r="11597">
          <cell r="AL11597">
            <v>15338.666772707205</v>
          </cell>
        </row>
        <row r="11598">
          <cell r="AL11598">
            <v>7362.6044872933035</v>
          </cell>
        </row>
        <row r="11599">
          <cell r="AL11599">
            <v>486.92699380656546</v>
          </cell>
        </row>
        <row r="11600">
          <cell r="AL11600">
            <v>112945.55582617785</v>
          </cell>
        </row>
        <row r="11601">
          <cell r="AL11601">
            <v>3276.390237518453</v>
          </cell>
        </row>
        <row r="11602">
          <cell r="AL11602">
            <v>5159.7459381286044</v>
          </cell>
        </row>
        <row r="11603">
          <cell r="AL11603">
            <v>66592.837608787508</v>
          </cell>
        </row>
        <row r="11604">
          <cell r="AL11604">
            <v>36650.832092764846</v>
          </cell>
        </row>
        <row r="11605">
          <cell r="AL11605">
            <v>6013.7020584346656</v>
          </cell>
        </row>
        <row r="11606">
          <cell r="AL11606">
            <v>0</v>
          </cell>
        </row>
        <row r="11607">
          <cell r="AL11607">
            <v>1872.332603329321</v>
          </cell>
        </row>
        <row r="11608">
          <cell r="AL11608">
            <v>5819.8877472146578</v>
          </cell>
        </row>
        <row r="11609">
          <cell r="AL11609">
            <v>589.63869646318869</v>
          </cell>
        </row>
        <row r="11610">
          <cell r="AL11610">
            <v>589.63869646318869</v>
          </cell>
        </row>
        <row r="11611">
          <cell r="AL11611">
            <v>2997.2865903198008</v>
          </cell>
        </row>
        <row r="11612">
          <cell r="AL11612">
            <v>485.29343803082816</v>
          </cell>
        </row>
        <row r="11613">
          <cell r="AL11613">
            <v>60.467574113112171</v>
          </cell>
        </row>
        <row r="11614">
          <cell r="AL11614">
            <v>60.467574113112171</v>
          </cell>
        </row>
        <row r="11615">
          <cell r="AL11615">
            <v>2152.8949089112721</v>
          </cell>
        </row>
        <row r="11616">
          <cell r="AL11616">
            <v>2152.8949089112721</v>
          </cell>
        </row>
        <row r="11617">
          <cell r="AL11617">
            <v>2152.8949089112721</v>
          </cell>
        </row>
        <row r="11618">
          <cell r="AL11618">
            <v>10764.39307574122</v>
          </cell>
        </row>
        <row r="11619">
          <cell r="AL11619">
            <v>1862.3282328300286</v>
          </cell>
        </row>
        <row r="11620">
          <cell r="AL11620">
            <v>2152.8949089112721</v>
          </cell>
        </row>
        <row r="11621">
          <cell r="AL11621">
            <v>1543.6590511029187</v>
          </cell>
        </row>
        <row r="11622">
          <cell r="AL11622">
            <v>2304.8381942266874</v>
          </cell>
        </row>
        <row r="11623">
          <cell r="AL11623">
            <v>1985.1669122993546</v>
          </cell>
        </row>
        <row r="11624">
          <cell r="AL11624">
            <v>3435.4910531992355</v>
          </cell>
        </row>
        <row r="11625">
          <cell r="AL11625">
            <v>2156.6424744077499</v>
          </cell>
        </row>
        <row r="11626">
          <cell r="AL11626">
            <v>2156.6424744077499</v>
          </cell>
        </row>
        <row r="11627">
          <cell r="AL11627">
            <v>2114.3601593496651</v>
          </cell>
        </row>
        <row r="11628">
          <cell r="AL11628">
            <v>2114.3601593496651</v>
          </cell>
        </row>
        <row r="11629">
          <cell r="AL11629">
            <v>206.86275354485744</v>
          </cell>
        </row>
        <row r="11630">
          <cell r="AL11630">
            <v>2182.3388989761997</v>
          </cell>
        </row>
        <row r="11631">
          <cell r="AL11631">
            <v>2182.3388989761997</v>
          </cell>
        </row>
        <row r="11632">
          <cell r="AL11632">
            <v>2182.3388989761997</v>
          </cell>
        </row>
        <row r="11633">
          <cell r="AL11633">
            <v>19487.384847360929</v>
          </cell>
        </row>
        <row r="11634">
          <cell r="AL11634">
            <v>24071.118290529852</v>
          </cell>
        </row>
        <row r="11635">
          <cell r="AL11635">
            <v>44255.815256009497</v>
          </cell>
        </row>
        <row r="11636">
          <cell r="AL11636">
            <v>21.091831768296817</v>
          </cell>
        </row>
        <row r="11637">
          <cell r="AL11637">
            <v>239.5254283786731</v>
          </cell>
        </row>
        <row r="11638">
          <cell r="AL11638">
            <v>0</v>
          </cell>
        </row>
        <row r="11639">
          <cell r="AL11639">
            <v>305.97352302070408</v>
          </cell>
        </row>
        <row r="11640">
          <cell r="AL11640">
            <v>754.97765772309526</v>
          </cell>
        </row>
        <row r="11641">
          <cell r="AL11641">
            <v>84.668688476384332</v>
          </cell>
        </row>
        <row r="11642">
          <cell r="AL11642">
            <v>2281.4823802888136</v>
          </cell>
        </row>
        <row r="11643">
          <cell r="AL11643">
            <v>85.486548395680643</v>
          </cell>
        </row>
        <row r="11644">
          <cell r="AL11644">
            <v>85.486548395680643</v>
          </cell>
        </row>
        <row r="11645">
          <cell r="AL11645">
            <v>85.486548395680643</v>
          </cell>
        </row>
        <row r="11646">
          <cell r="AL11646">
            <v>85.486548395680643</v>
          </cell>
        </row>
        <row r="11647">
          <cell r="AL11647">
            <v>85.486548395680643</v>
          </cell>
        </row>
        <row r="11648">
          <cell r="AL11648">
            <v>85.486548395680643</v>
          </cell>
        </row>
        <row r="11649">
          <cell r="AL11649">
            <v>85.486548395680643</v>
          </cell>
        </row>
        <row r="11650">
          <cell r="AL11650">
            <v>62.777310135526001</v>
          </cell>
        </row>
        <row r="11651">
          <cell r="AL11651">
            <v>150.64581337393642</v>
          </cell>
        </row>
        <row r="11652">
          <cell r="AL11652">
            <v>150.64581337393642</v>
          </cell>
        </row>
        <row r="11653">
          <cell r="AL11653">
            <v>150.64581337393642</v>
          </cell>
        </row>
        <row r="11654">
          <cell r="AL11654">
            <v>150.64581337393642</v>
          </cell>
        </row>
        <row r="11655">
          <cell r="AL11655">
            <v>150.64581337393642</v>
          </cell>
        </row>
        <row r="11656">
          <cell r="AL11656">
            <v>150.64581337393642</v>
          </cell>
        </row>
        <row r="11657">
          <cell r="AL11657">
            <v>150.64581337393642</v>
          </cell>
        </row>
        <row r="11658">
          <cell r="AL11658">
            <v>150.64581337393642</v>
          </cell>
        </row>
        <row r="11659">
          <cell r="AL11659">
            <v>150.64581337393642</v>
          </cell>
        </row>
        <row r="11660">
          <cell r="AL11660">
            <v>150.64581337393642</v>
          </cell>
        </row>
        <row r="11661">
          <cell r="AL11661">
            <v>150.64581337393642</v>
          </cell>
        </row>
        <row r="11662">
          <cell r="AL11662">
            <v>150.64581337393642</v>
          </cell>
        </row>
        <row r="11663">
          <cell r="AL11663">
            <v>150.64581337393642</v>
          </cell>
        </row>
        <row r="11664">
          <cell r="AL11664">
            <v>150.64581337393642</v>
          </cell>
        </row>
        <row r="11665">
          <cell r="AL11665">
            <v>150.64581337393642</v>
          </cell>
        </row>
        <row r="11666">
          <cell r="AL11666">
            <v>150.64581337393642</v>
          </cell>
        </row>
        <row r="11667">
          <cell r="AL11667">
            <v>150.64581337393642</v>
          </cell>
        </row>
        <row r="11668">
          <cell r="AL11668">
            <v>150.64581337393642</v>
          </cell>
        </row>
        <row r="11669">
          <cell r="AL11669">
            <v>150.64581337393642</v>
          </cell>
        </row>
        <row r="11670">
          <cell r="AL11670">
            <v>150.64581337393642</v>
          </cell>
        </row>
        <row r="11671">
          <cell r="AL11671">
            <v>150.64581337393642</v>
          </cell>
        </row>
        <row r="11672">
          <cell r="AL11672">
            <v>150.64581337393642</v>
          </cell>
        </row>
        <row r="11673">
          <cell r="AL11673">
            <v>150.64581337393642</v>
          </cell>
        </row>
        <row r="11674">
          <cell r="AL11674">
            <v>150.64581337393642</v>
          </cell>
        </row>
        <row r="11675">
          <cell r="AL11675">
            <v>150.64581337393642</v>
          </cell>
        </row>
        <row r="11676">
          <cell r="AL11676">
            <v>150.64581337393642</v>
          </cell>
        </row>
        <row r="11677">
          <cell r="AL11677">
            <v>150.64581337393642</v>
          </cell>
        </row>
        <row r="11678">
          <cell r="AL11678">
            <v>150.64581337393642</v>
          </cell>
        </row>
        <row r="11679">
          <cell r="AL11679">
            <v>150.64581337393642</v>
          </cell>
        </row>
        <row r="11680">
          <cell r="AL11680">
            <v>150.64581337393642</v>
          </cell>
        </row>
        <row r="11681">
          <cell r="AL11681">
            <v>150.64581337393642</v>
          </cell>
        </row>
        <row r="11682">
          <cell r="AL11682">
            <v>150.64581337393642</v>
          </cell>
        </row>
        <row r="11683">
          <cell r="AL11683">
            <v>150.64581337393642</v>
          </cell>
        </row>
        <row r="11684">
          <cell r="AL11684">
            <v>150.64581337393642</v>
          </cell>
        </row>
        <row r="11685">
          <cell r="AL11685">
            <v>150.64581337393642</v>
          </cell>
        </row>
        <row r="11686">
          <cell r="AL11686">
            <v>150.64581337393642</v>
          </cell>
        </row>
        <row r="11687">
          <cell r="AL11687">
            <v>150.64581337393642</v>
          </cell>
        </row>
        <row r="11688">
          <cell r="AL11688">
            <v>150.64581337393642</v>
          </cell>
        </row>
        <row r="11689">
          <cell r="AL11689">
            <v>150.64581337393642</v>
          </cell>
        </row>
        <row r="11690">
          <cell r="AL11690">
            <v>150.64581337393642</v>
          </cell>
        </row>
        <row r="11691">
          <cell r="AL11691">
            <v>150.64581337393642</v>
          </cell>
        </row>
        <row r="11692">
          <cell r="AL11692">
            <v>150.64581337393642</v>
          </cell>
        </row>
        <row r="11693">
          <cell r="AL11693">
            <v>150.64581337393642</v>
          </cell>
        </row>
        <row r="11694">
          <cell r="AL11694">
            <v>150.64581337393642</v>
          </cell>
        </row>
        <row r="11695">
          <cell r="AL11695">
            <v>150.64581337393642</v>
          </cell>
        </row>
        <row r="11696">
          <cell r="AL11696">
            <v>150.64581337393642</v>
          </cell>
        </row>
        <row r="11697">
          <cell r="AL11697">
            <v>150.64581337393642</v>
          </cell>
        </row>
        <row r="11698">
          <cell r="AL11698">
            <v>213.65470375182832</v>
          </cell>
        </row>
        <row r="11699">
          <cell r="AL11699">
            <v>113.84452227777992</v>
          </cell>
        </row>
        <row r="11700">
          <cell r="AL11700">
            <v>2648.0134860480835</v>
          </cell>
        </row>
        <row r="11701">
          <cell r="AL11701">
            <v>97.827753221094966</v>
          </cell>
        </row>
        <row r="11702">
          <cell r="AL11702">
            <v>186.07477378162969</v>
          </cell>
        </row>
        <row r="11703">
          <cell r="AL11703">
            <v>4681.4751119629154</v>
          </cell>
        </row>
        <row r="11704">
          <cell r="AL11704">
            <v>410.32583433824698</v>
          </cell>
        </row>
        <row r="11705">
          <cell r="AL11705">
            <v>112.47584618341415</v>
          </cell>
        </row>
        <row r="11706">
          <cell r="AL11706">
            <v>182.29462075909569</v>
          </cell>
        </row>
        <row r="11707">
          <cell r="AL11707">
            <v>957.26450000000011</v>
          </cell>
        </row>
        <row r="11708">
          <cell r="AL11708">
            <v>957.26450000000011</v>
          </cell>
        </row>
        <row r="11709">
          <cell r="AL11709">
            <v>957.26450000000011</v>
          </cell>
        </row>
        <row r="11710">
          <cell r="AL11710">
            <v>957.26450000000011</v>
          </cell>
        </row>
        <row r="11711">
          <cell r="AL11711">
            <v>30.876680938370246</v>
          </cell>
        </row>
        <row r="11712">
          <cell r="AL11712">
            <v>134.16284477390008</v>
          </cell>
        </row>
        <row r="11713">
          <cell r="AL11713">
            <v>17.97202062006458</v>
          </cell>
        </row>
        <row r="11714">
          <cell r="AL11714">
            <v>34.943249899496507</v>
          </cell>
        </row>
        <row r="11715">
          <cell r="AL11715">
            <v>34.943249899496507</v>
          </cell>
        </row>
        <row r="11716">
          <cell r="AL11716">
            <v>296.37469406477283</v>
          </cell>
        </row>
        <row r="11717">
          <cell r="AL11717">
            <v>183.97444266312652</v>
          </cell>
        </row>
        <row r="11718">
          <cell r="AL11718">
            <v>191.32107690207127</v>
          </cell>
        </row>
        <row r="11719">
          <cell r="AL11719">
            <v>265.61064399702451</v>
          </cell>
        </row>
        <row r="11720">
          <cell r="AL11720">
            <v>1076.3846498128</v>
          </cell>
        </row>
        <row r="11721">
          <cell r="AL11721">
            <v>506.99609846528</v>
          </cell>
        </row>
        <row r="11722">
          <cell r="AL11722">
            <v>217.49725270958325</v>
          </cell>
        </row>
        <row r="11723">
          <cell r="AL11723">
            <v>409.14154076414843</v>
          </cell>
        </row>
        <row r="11724">
          <cell r="AL11724">
            <v>41.639571008020418</v>
          </cell>
        </row>
        <row r="11725">
          <cell r="AL11725">
            <v>138.77193944921615</v>
          </cell>
        </row>
        <row r="11726">
          <cell r="AL11726">
            <v>673.85480741413858</v>
          </cell>
        </row>
        <row r="11727">
          <cell r="AL11727">
            <v>604.47682686278608</v>
          </cell>
        </row>
        <row r="11728">
          <cell r="AL11728">
            <v>509.37370842850464</v>
          </cell>
        </row>
        <row r="11729">
          <cell r="AL11729">
            <v>20.548153613320896</v>
          </cell>
        </row>
        <row r="11730">
          <cell r="AL11730">
            <v>596.04025990490618</v>
          </cell>
        </row>
        <row r="11731">
          <cell r="AL11731">
            <v>38.79542532903821</v>
          </cell>
        </row>
        <row r="11732">
          <cell r="AL11732">
            <v>497.10124894512001</v>
          </cell>
        </row>
        <row r="11733">
          <cell r="AL11733">
            <v>128.29997627238001</v>
          </cell>
        </row>
        <row r="11734">
          <cell r="AL11734">
            <v>377.2235</v>
          </cell>
        </row>
        <row r="11735">
          <cell r="AL11735">
            <v>633.99649999999997</v>
          </cell>
        </row>
        <row r="11736">
          <cell r="AL11736">
            <v>126.015</v>
          </cell>
        </row>
        <row r="11737">
          <cell r="AL11737">
            <v>1441.5774999999999</v>
          </cell>
        </row>
        <row r="11738">
          <cell r="AL11738">
            <v>245.67500000000001</v>
          </cell>
        </row>
        <row r="11739">
          <cell r="AL11739">
            <v>458.38415688224001</v>
          </cell>
        </row>
        <row r="11740">
          <cell r="AL11740">
            <v>307.20260813299876</v>
          </cell>
        </row>
        <row r="11741">
          <cell r="AL11741">
            <v>541.88964357866632</v>
          </cell>
        </row>
        <row r="11742">
          <cell r="AL11742">
            <v>168.85916592968528</v>
          </cell>
        </row>
        <row r="11743">
          <cell r="AL11743">
            <v>577.29465273894004</v>
          </cell>
        </row>
        <row r="11744">
          <cell r="AL11744">
            <v>120.23486520396001</v>
          </cell>
        </row>
        <row r="11745">
          <cell r="AL11745">
            <v>260.04350000000005</v>
          </cell>
        </row>
        <row r="11746">
          <cell r="AL11746">
            <v>1659.9450614460602</v>
          </cell>
        </row>
        <row r="11747">
          <cell r="AL11747">
            <v>2634.5534940807074</v>
          </cell>
        </row>
        <row r="11748">
          <cell r="AL11748">
            <v>2634.5534940807074</v>
          </cell>
        </row>
        <row r="11749">
          <cell r="AL11749">
            <v>2634.5534940807074</v>
          </cell>
        </row>
        <row r="11750">
          <cell r="AL11750">
            <v>2634.5534940807074</v>
          </cell>
        </row>
        <row r="11751">
          <cell r="AL11751">
            <v>2241.6470361256797</v>
          </cell>
        </row>
        <row r="11752">
          <cell r="AL11752">
            <v>2241.6470361256797</v>
          </cell>
        </row>
        <row r="11753">
          <cell r="AL11753">
            <v>2241.6470361256797</v>
          </cell>
        </row>
        <row r="11754">
          <cell r="AL11754">
            <v>791.17625135854576</v>
          </cell>
        </row>
        <row r="11755">
          <cell r="AL11755">
            <v>791.17625135854576</v>
          </cell>
        </row>
        <row r="11756">
          <cell r="AL11756">
            <v>1797.4953497409654</v>
          </cell>
        </row>
        <row r="11757">
          <cell r="AL11757">
            <v>791.17625135854576</v>
          </cell>
        </row>
        <row r="11758">
          <cell r="AL11758">
            <v>791.17625135854576</v>
          </cell>
        </row>
        <row r="11759">
          <cell r="AL11759">
            <v>60.467574113112171</v>
          </cell>
        </row>
        <row r="11760">
          <cell r="AL11760">
            <v>60.467574113112171</v>
          </cell>
        </row>
        <row r="11761">
          <cell r="AL11761">
            <v>60.467574113112171</v>
          </cell>
        </row>
        <row r="11762">
          <cell r="AL11762">
            <v>60.467574113112171</v>
          </cell>
        </row>
        <row r="11763">
          <cell r="AL11763">
            <v>1952.2732640491008</v>
          </cell>
        </row>
        <row r="11764">
          <cell r="AL11764">
            <v>1952.2732640491008</v>
          </cell>
        </row>
        <row r="11765">
          <cell r="AL11765">
            <v>417.00425878962926</v>
          </cell>
        </row>
        <row r="11766">
          <cell r="AL11766">
            <v>430.69503731461958</v>
          </cell>
        </row>
        <row r="11767">
          <cell r="AL11767">
            <v>479.21332051264005</v>
          </cell>
        </row>
        <row r="11768">
          <cell r="AL11768">
            <v>2317.4945030217818</v>
          </cell>
        </row>
        <row r="11769">
          <cell r="AL11769">
            <v>4502.7814128330438</v>
          </cell>
        </row>
        <row r="11770">
          <cell r="AL11770">
            <v>4108.6678727078197</v>
          </cell>
        </row>
        <row r="11771">
          <cell r="AL11771">
            <v>3956.7285324701929</v>
          </cell>
        </row>
        <row r="11772">
          <cell r="AL11772">
            <v>175.45124028726693</v>
          </cell>
        </row>
        <row r="11773">
          <cell r="AL11773">
            <v>51.064653330265095</v>
          </cell>
        </row>
        <row r="11774">
          <cell r="AL11774">
            <v>3996.549822681789</v>
          </cell>
        </row>
        <row r="11775">
          <cell r="AL11775">
            <v>2613.3326952173716</v>
          </cell>
        </row>
        <row r="11776">
          <cell r="AL11776">
            <v>873.14691688284006</v>
          </cell>
        </row>
        <row r="11777">
          <cell r="AL11777">
            <v>393.43918839538463</v>
          </cell>
        </row>
        <row r="11778">
          <cell r="AL11778">
            <v>10139.402623015603</v>
          </cell>
        </row>
        <row r="11779">
          <cell r="AL11779">
            <v>317.90102364739101</v>
          </cell>
        </row>
        <row r="11780">
          <cell r="AL11780">
            <v>620.7181579649307</v>
          </cell>
        </row>
        <row r="11781">
          <cell r="AL11781">
            <v>620.7181579649307</v>
          </cell>
        </row>
        <row r="11782">
          <cell r="AL11782">
            <v>858.46318039508026</v>
          </cell>
        </row>
        <row r="11783">
          <cell r="AL11783">
            <v>423.27393692131614</v>
          </cell>
        </row>
        <row r="11784">
          <cell r="AL11784">
            <v>423.27393692131614</v>
          </cell>
        </row>
        <row r="11785">
          <cell r="AL11785">
            <v>281.39597233489394</v>
          </cell>
        </row>
        <row r="11786">
          <cell r="AL11786">
            <v>281.39597233489394</v>
          </cell>
        </row>
        <row r="11787">
          <cell r="AL11787">
            <v>281.39597233489394</v>
          </cell>
        </row>
        <row r="11788">
          <cell r="AL11788">
            <v>281.39597233489394</v>
          </cell>
        </row>
        <row r="11789">
          <cell r="AL11789">
            <v>281.39597233489394</v>
          </cell>
        </row>
        <row r="11790">
          <cell r="AL11790">
            <v>281.39597233489394</v>
          </cell>
        </row>
        <row r="11791">
          <cell r="AL11791">
            <v>281.39597233489394</v>
          </cell>
        </row>
        <row r="11792">
          <cell r="AL11792">
            <v>281.39597233489394</v>
          </cell>
        </row>
        <row r="11793">
          <cell r="AL11793">
            <v>281.39597233489394</v>
          </cell>
        </row>
        <row r="11794">
          <cell r="AL11794">
            <v>281.37946914022302</v>
          </cell>
        </row>
        <row r="11795">
          <cell r="AL11795">
            <v>333.41404193782552</v>
          </cell>
        </row>
        <row r="11796">
          <cell r="AL11796">
            <v>333.41404193782552</v>
          </cell>
        </row>
        <row r="11797">
          <cell r="AL11797">
            <v>333.41404193782552</v>
          </cell>
        </row>
        <row r="11798">
          <cell r="AL11798">
            <v>333.41404193782552</v>
          </cell>
        </row>
        <row r="11799">
          <cell r="AL11799">
            <v>333.41404193782552</v>
          </cell>
        </row>
        <row r="11800">
          <cell r="AL11800">
            <v>43.749969072770156</v>
          </cell>
        </row>
        <row r="11801">
          <cell r="AL11801">
            <v>43.749969072770156</v>
          </cell>
        </row>
        <row r="11802">
          <cell r="AL11802">
            <v>182.0797468049314</v>
          </cell>
        </row>
        <row r="11803">
          <cell r="AL11803">
            <v>182.0797468049314</v>
          </cell>
        </row>
        <row r="11804">
          <cell r="AL11804">
            <v>182.0797468049314</v>
          </cell>
        </row>
        <row r="11805">
          <cell r="AL11805">
            <v>182.0632436102604</v>
          </cell>
        </row>
        <row r="11806">
          <cell r="AL11806">
            <v>170.24695622583815</v>
          </cell>
        </row>
        <row r="11807">
          <cell r="AL11807">
            <v>464.64744596146505</v>
          </cell>
        </row>
        <row r="11808">
          <cell r="AL11808">
            <v>2411.9253979691762</v>
          </cell>
        </row>
        <row r="11809">
          <cell r="AL11809">
            <v>120.37832125207355</v>
          </cell>
        </row>
        <row r="11810">
          <cell r="AL11810">
            <v>299.93558982243775</v>
          </cell>
        </row>
        <row r="11811">
          <cell r="AL11811">
            <v>211.67227549887488</v>
          </cell>
        </row>
        <row r="11812">
          <cell r="AL11812">
            <v>166.86442717142464</v>
          </cell>
        </row>
        <row r="11813">
          <cell r="AL11813">
            <v>166.86442717142464</v>
          </cell>
        </row>
        <row r="11814">
          <cell r="AL11814">
            <v>166.86442717142464</v>
          </cell>
        </row>
        <row r="11815">
          <cell r="AL11815">
            <v>485.13050040054657</v>
          </cell>
        </row>
        <row r="11816">
          <cell r="AL11816">
            <v>70.747519068286877</v>
          </cell>
        </row>
        <row r="11817">
          <cell r="AL11817">
            <v>220.32426366682981</v>
          </cell>
        </row>
        <row r="11818">
          <cell r="AL11818">
            <v>97.029358832714948</v>
          </cell>
        </row>
        <row r="11819">
          <cell r="AL11819">
            <v>871.17025968385963</v>
          </cell>
        </row>
        <row r="11820">
          <cell r="AL11820">
            <v>379.03942922259739</v>
          </cell>
        </row>
        <row r="11821">
          <cell r="AL11821">
            <v>541.88964357866632</v>
          </cell>
        </row>
        <row r="11822">
          <cell r="AL11822">
            <v>98.47950374222151</v>
          </cell>
        </row>
        <row r="11823">
          <cell r="AL11823">
            <v>72.132488925680789</v>
          </cell>
        </row>
        <row r="11824">
          <cell r="AL11824">
            <v>280.30160537350048</v>
          </cell>
        </row>
        <row r="11825">
          <cell r="AL11825">
            <v>55.252150428503164</v>
          </cell>
        </row>
        <row r="11826">
          <cell r="AL11826">
            <v>460.04861942198215</v>
          </cell>
        </row>
        <row r="11827">
          <cell r="AL11827">
            <v>212.93844280981128</v>
          </cell>
        </row>
        <row r="11828">
          <cell r="AL11828">
            <v>334.64510713317264</v>
          </cell>
        </row>
        <row r="11829">
          <cell r="AL11829">
            <v>10.110075522899404</v>
          </cell>
        </row>
        <row r="11830">
          <cell r="AL11830">
            <v>324.90471640681807</v>
          </cell>
        </row>
        <row r="11831">
          <cell r="AL11831">
            <v>216.7960232954963</v>
          </cell>
        </row>
        <row r="11832">
          <cell r="AL11832">
            <v>235.33510124257438</v>
          </cell>
        </row>
        <row r="11833">
          <cell r="AL11833">
            <v>12.625410161257031</v>
          </cell>
        </row>
        <row r="11834">
          <cell r="AL11834">
            <v>189.46065752062663</v>
          </cell>
        </row>
        <row r="11835">
          <cell r="AL11835">
            <v>20.575920338371031</v>
          </cell>
        </row>
        <row r="11836">
          <cell r="AL11836">
            <v>82.540510781760005</v>
          </cell>
        </row>
        <row r="11837">
          <cell r="AL11837">
            <v>60.349135689600004</v>
          </cell>
        </row>
        <row r="11838">
          <cell r="AL11838">
            <v>251.73984606688001</v>
          </cell>
        </row>
        <row r="11839">
          <cell r="AL11839">
            <v>341.64580254304002</v>
          </cell>
        </row>
        <row r="11840">
          <cell r="AL11840">
            <v>900.79526291180321</v>
          </cell>
        </row>
        <row r="11841">
          <cell r="AL11841">
            <v>135.09691975165489</v>
          </cell>
        </row>
        <row r="11842">
          <cell r="AL11842">
            <v>397.98865489937555</v>
          </cell>
        </row>
        <row r="11843">
          <cell r="AL11843">
            <v>485.89532162892004</v>
          </cell>
        </row>
        <row r="11844">
          <cell r="AL11844">
            <v>152.95301636802</v>
          </cell>
        </row>
        <row r="11845">
          <cell r="AL11845">
            <v>77.163068519580008</v>
          </cell>
        </row>
        <row r="11846">
          <cell r="AL11846">
            <v>152.51109247386</v>
          </cell>
        </row>
        <row r="11847">
          <cell r="AL11847">
            <v>354.40750000000003</v>
          </cell>
        </row>
        <row r="11848">
          <cell r="AL11848">
            <v>1093.184</v>
          </cell>
        </row>
        <row r="11849">
          <cell r="AL11849">
            <v>806.70420752438577</v>
          </cell>
        </row>
        <row r="11850">
          <cell r="AL11850">
            <v>182886.51998319573</v>
          </cell>
        </row>
        <row r="11851">
          <cell r="AL11851">
            <v>15354.485646533429</v>
          </cell>
        </row>
        <row r="11852">
          <cell r="AL11852">
            <v>477.71947867230421</v>
          </cell>
        </row>
        <row r="11853">
          <cell r="AL11853">
            <v>43.199715233073057</v>
          </cell>
        </row>
        <row r="11854">
          <cell r="AL11854">
            <v>412.65713383222584</v>
          </cell>
        </row>
        <row r="11855">
          <cell r="AL11855">
            <v>1000.7058122360362</v>
          </cell>
        </row>
        <row r="11856">
          <cell r="AL11856">
            <v>315.55412428765004</v>
          </cell>
        </row>
        <row r="11857">
          <cell r="AL11857">
            <v>315.55412428765004</v>
          </cell>
        </row>
        <row r="11858">
          <cell r="AL11858">
            <v>315.55412428765004</v>
          </cell>
        </row>
        <row r="11859">
          <cell r="AL11859">
            <v>315.55412428765004</v>
          </cell>
        </row>
        <row r="11860">
          <cell r="AL11860">
            <v>315.55412428765004</v>
          </cell>
        </row>
        <row r="11861">
          <cell r="AL11861">
            <v>315.55412428765004</v>
          </cell>
        </row>
        <row r="11862">
          <cell r="AL11862">
            <v>270.72522271367029</v>
          </cell>
        </row>
        <row r="11863">
          <cell r="AL11863">
            <v>270.72522271367029</v>
          </cell>
        </row>
        <row r="11864">
          <cell r="AL11864">
            <v>205.73295040438359</v>
          </cell>
        </row>
        <row r="11865">
          <cell r="AL11865">
            <v>14988.514336341163</v>
          </cell>
        </row>
        <row r="11866">
          <cell r="AL11866">
            <v>734.96149443370268</v>
          </cell>
        </row>
        <row r="11867">
          <cell r="AL11867">
            <v>734.96149443370268</v>
          </cell>
        </row>
        <row r="11868">
          <cell r="AL11868">
            <v>734.96149443370268</v>
          </cell>
        </row>
        <row r="11869">
          <cell r="AL11869">
            <v>734.96149443370268</v>
          </cell>
        </row>
        <row r="11870">
          <cell r="AL11870">
            <v>734.96149443370268</v>
          </cell>
        </row>
        <row r="11871">
          <cell r="AL11871">
            <v>734.96149443370268</v>
          </cell>
        </row>
        <row r="11872">
          <cell r="AL11872">
            <v>734.96149443370268</v>
          </cell>
        </row>
        <row r="11873">
          <cell r="AL11873">
            <v>734.96149443370268</v>
          </cell>
        </row>
        <row r="11874">
          <cell r="AL11874">
            <v>734.96149443370268</v>
          </cell>
        </row>
        <row r="11875">
          <cell r="AL11875">
            <v>734.96149443370268</v>
          </cell>
        </row>
        <row r="11876">
          <cell r="AL11876">
            <v>734.96149443370268</v>
          </cell>
        </row>
        <row r="11877">
          <cell r="AL11877">
            <v>734.96149443370268</v>
          </cell>
        </row>
        <row r="11878">
          <cell r="AL11878">
            <v>734.96149443370268</v>
          </cell>
        </row>
        <row r="11879">
          <cell r="AL11879">
            <v>734.96149443370268</v>
          </cell>
        </row>
        <row r="11880">
          <cell r="AL11880">
            <v>734.96149443370268</v>
          </cell>
        </row>
        <row r="11881">
          <cell r="AL11881">
            <v>734.96149443370268</v>
          </cell>
        </row>
        <row r="11882">
          <cell r="AL11882">
            <v>734.96149443370268</v>
          </cell>
        </row>
        <row r="11883">
          <cell r="AL11883">
            <v>734.96149443370268</v>
          </cell>
        </row>
        <row r="11884">
          <cell r="AL11884">
            <v>734.96149443370268</v>
          </cell>
        </row>
        <row r="11885">
          <cell r="AL11885">
            <v>734.96149443370268</v>
          </cell>
        </row>
        <row r="11886">
          <cell r="AL11886">
            <v>3999.4181916039825</v>
          </cell>
        </row>
        <row r="11887">
          <cell r="AL11887">
            <v>757.33948885210521</v>
          </cell>
        </row>
        <row r="11888">
          <cell r="AL11888">
            <v>1316.4154139920256</v>
          </cell>
        </row>
        <row r="11889">
          <cell r="AL11889">
            <v>467.04845536576005</v>
          </cell>
        </row>
        <row r="11890">
          <cell r="AL11890">
            <v>740.18700000000001</v>
          </cell>
        </row>
        <row r="11891">
          <cell r="AL11891">
            <v>204.66595739676447</v>
          </cell>
        </row>
        <row r="11892">
          <cell r="AL11892">
            <v>258.5331379678737</v>
          </cell>
        </row>
        <row r="11893">
          <cell r="AL11893">
            <v>9.9853356378149396</v>
          </cell>
        </row>
        <row r="11894">
          <cell r="AL11894">
            <v>9.9853356378149396</v>
          </cell>
        </row>
        <row r="11895">
          <cell r="AL11895">
            <v>54.533947088627905</v>
          </cell>
        </row>
        <row r="11896">
          <cell r="AL11896">
            <v>25.261147350402005</v>
          </cell>
        </row>
        <row r="11897">
          <cell r="AL11897">
            <v>7.5678333255018497</v>
          </cell>
        </row>
        <row r="11898">
          <cell r="AL11898">
            <v>63.976220612807303</v>
          </cell>
        </row>
        <row r="11899">
          <cell r="AL11899">
            <v>37.558876504342514</v>
          </cell>
        </row>
        <row r="11900">
          <cell r="AL11900">
            <v>26.662597966235683</v>
          </cell>
        </row>
        <row r="11901">
          <cell r="AL11901">
            <v>10.598470282242173</v>
          </cell>
        </row>
        <row r="11902">
          <cell r="AL11902">
            <v>11.264159324763169</v>
          </cell>
        </row>
        <row r="11903">
          <cell r="AL11903">
            <v>440.94891813936817</v>
          </cell>
        </row>
        <row r="11904">
          <cell r="AL11904">
            <v>102.75763306051013</v>
          </cell>
        </row>
        <row r="11905">
          <cell r="AL11905">
            <v>102.75763306051013</v>
          </cell>
        </row>
        <row r="11906">
          <cell r="AL11906">
            <v>102.75763306051013</v>
          </cell>
        </row>
        <row r="11907">
          <cell r="AL11907">
            <v>75.345362753697415</v>
          </cell>
        </row>
        <row r="11908">
          <cell r="AL11908">
            <v>75.345362753697415</v>
          </cell>
        </row>
        <row r="11909">
          <cell r="AL11909">
            <v>294.62646716818239</v>
          </cell>
        </row>
        <row r="11910">
          <cell r="AL11910">
            <v>224.44969053954057</v>
          </cell>
        </row>
        <row r="11911">
          <cell r="AL11911">
            <v>224.44969053954057</v>
          </cell>
        </row>
        <row r="11912">
          <cell r="AL11912">
            <v>111.01372442858563</v>
          </cell>
        </row>
        <row r="11913">
          <cell r="AL11913">
            <v>111.01372442858563</v>
          </cell>
        </row>
        <row r="11914">
          <cell r="AL11914">
            <v>111.01372442858563</v>
          </cell>
        </row>
        <row r="11915">
          <cell r="AL11915">
            <v>172.1701583516068</v>
          </cell>
        </row>
        <row r="11916">
          <cell r="AL11916">
            <v>172.1701583516068</v>
          </cell>
        </row>
        <row r="11917">
          <cell r="AL11917">
            <v>172.1701583516068</v>
          </cell>
        </row>
        <row r="11918">
          <cell r="AL11918">
            <v>172.1701583516068</v>
          </cell>
        </row>
        <row r="11919">
          <cell r="AL11919">
            <v>215.5895738273656</v>
          </cell>
        </row>
        <row r="11920">
          <cell r="AL11920">
            <v>215.5895738273656</v>
          </cell>
        </row>
        <row r="11921">
          <cell r="AL11921">
            <v>215.5895738273656</v>
          </cell>
        </row>
        <row r="11922">
          <cell r="AL11922">
            <v>215.5895738273656</v>
          </cell>
        </row>
        <row r="11923">
          <cell r="AL11923">
            <v>356.33408122227098</v>
          </cell>
        </row>
        <row r="11924">
          <cell r="AL11924">
            <v>356.33408122227098</v>
          </cell>
        </row>
        <row r="11925">
          <cell r="AL11925">
            <v>356.33408122227098</v>
          </cell>
        </row>
        <row r="11926">
          <cell r="AL11926">
            <v>356.33408122227098</v>
          </cell>
        </row>
        <row r="11927">
          <cell r="AL11927">
            <v>1474.338473297056</v>
          </cell>
        </row>
        <row r="11928">
          <cell r="AL11928">
            <v>9517.0788060558916</v>
          </cell>
        </row>
        <row r="11929">
          <cell r="AL11929">
            <v>262.02000325590075</v>
          </cell>
        </row>
        <row r="11930">
          <cell r="AL11930">
            <v>262.02000325590075</v>
          </cell>
        </row>
        <row r="11931">
          <cell r="AL11931">
            <v>284.81497773230183</v>
          </cell>
        </row>
        <row r="11932">
          <cell r="AL11932">
            <v>284.81497773230183</v>
          </cell>
        </row>
        <row r="11933">
          <cell r="AL11933">
            <v>284.81497773230183</v>
          </cell>
        </row>
        <row r="11934">
          <cell r="AL11934">
            <v>284.81497773230183</v>
          </cell>
        </row>
        <row r="11935">
          <cell r="AL11935">
            <v>284.81497773230183</v>
          </cell>
        </row>
        <row r="11936">
          <cell r="AL11936">
            <v>287.12869208230103</v>
          </cell>
        </row>
        <row r="11937">
          <cell r="AL11937">
            <v>131.08332356157712</v>
          </cell>
        </row>
        <row r="11938">
          <cell r="AL11938">
            <v>131.08332356157712</v>
          </cell>
        </row>
        <row r="11939">
          <cell r="AL11939">
            <v>161.71559805452492</v>
          </cell>
        </row>
        <row r="11940">
          <cell r="AL11940">
            <v>161.71559805452492</v>
          </cell>
        </row>
        <row r="11941">
          <cell r="AL11941">
            <v>161.71559805452492</v>
          </cell>
        </row>
        <row r="11942">
          <cell r="AL11942">
            <v>138.4155169242508</v>
          </cell>
        </row>
        <row r="11943">
          <cell r="AL11943">
            <v>153.04731612354183</v>
          </cell>
        </row>
        <row r="11944">
          <cell r="AL11944">
            <v>153.04731612354183</v>
          </cell>
        </row>
        <row r="11945">
          <cell r="AL11945">
            <v>153.04731612354183</v>
          </cell>
        </row>
        <row r="11946">
          <cell r="AL11946">
            <v>153.04731612354183</v>
          </cell>
        </row>
        <row r="11947">
          <cell r="AL11947">
            <v>214.6001707006611</v>
          </cell>
        </row>
        <row r="11948">
          <cell r="AL11948">
            <v>0</v>
          </cell>
        </row>
        <row r="11949">
          <cell r="AL11949">
            <v>158.24502652952606</v>
          </cell>
        </row>
        <row r="11950">
          <cell r="AL11950">
            <v>758.49676299781061</v>
          </cell>
        </row>
        <row r="11951">
          <cell r="AL11951">
            <v>1540.042569397589</v>
          </cell>
        </row>
        <row r="11952">
          <cell r="AL11952">
            <v>81.089556459503171</v>
          </cell>
        </row>
        <row r="11953">
          <cell r="AL11953">
            <v>224.36652499865309</v>
          </cell>
        </row>
        <row r="11954">
          <cell r="AL11954">
            <v>3.9218734937797373</v>
          </cell>
        </row>
        <row r="11955">
          <cell r="AL11955">
            <v>188.92002282858286</v>
          </cell>
        </row>
        <row r="11956">
          <cell r="AL11956">
            <v>49.673199349759997</v>
          </cell>
        </row>
        <row r="11957">
          <cell r="AL11957">
            <v>152.05338558348001</v>
          </cell>
        </row>
        <row r="11958">
          <cell r="AL11958">
            <v>221.10749999999999</v>
          </cell>
        </row>
        <row r="11959">
          <cell r="AL11959">
            <v>286.25448298752002</v>
          </cell>
        </row>
        <row r="11960">
          <cell r="AL11960">
            <v>60.467574113112171</v>
          </cell>
        </row>
        <row r="11961">
          <cell r="AL11961">
            <v>60.467574113112171</v>
          </cell>
        </row>
        <row r="11962">
          <cell r="AL11962">
            <v>60.467574113112171</v>
          </cell>
        </row>
        <row r="11963">
          <cell r="AL11963">
            <v>412.33824154112</v>
          </cell>
        </row>
        <row r="11964">
          <cell r="AL11964">
            <v>3852.05718491366</v>
          </cell>
        </row>
        <row r="11965">
          <cell r="AL11965">
            <v>1985.1669122993546</v>
          </cell>
        </row>
        <row r="11966">
          <cell r="AL11966">
            <v>427.11730773491831</v>
          </cell>
        </row>
        <row r="11967">
          <cell r="AL11967">
            <v>237.03651042047679</v>
          </cell>
        </row>
        <row r="11968">
          <cell r="AL11968">
            <v>238.65841449660806</v>
          </cell>
        </row>
        <row r="11969">
          <cell r="AL11969">
            <v>81.715343600377693</v>
          </cell>
        </row>
        <row r="11970">
          <cell r="AL11970">
            <v>204.67793399962281</v>
          </cell>
        </row>
        <row r="11971">
          <cell r="AL11971">
            <v>207.09488909346547</v>
          </cell>
        </row>
        <row r="11972">
          <cell r="AL11972">
            <v>148.88125357663674</v>
          </cell>
        </row>
        <row r="11973">
          <cell r="AL11973">
            <v>60.290768340851614</v>
          </cell>
        </row>
        <row r="11974">
          <cell r="AL11974">
            <v>16.298277552019073</v>
          </cell>
        </row>
        <row r="11975">
          <cell r="AL11975">
            <v>334.47796315118597</v>
          </cell>
        </row>
        <row r="11976">
          <cell r="AL11976">
            <v>340.0776753952</v>
          </cell>
        </row>
        <row r="11977">
          <cell r="AL11977">
            <v>221.10749999999999</v>
          </cell>
        </row>
        <row r="11978">
          <cell r="AL11978">
            <v>859.46039436160004</v>
          </cell>
        </row>
        <row r="11979">
          <cell r="AL11979">
            <v>3392.2551605608201</v>
          </cell>
        </row>
        <row r="11980">
          <cell r="AL11980">
            <v>32712.397502799191</v>
          </cell>
        </row>
        <row r="11981">
          <cell r="AL11981">
            <v>4774.1466316336046</v>
          </cell>
        </row>
        <row r="11982">
          <cell r="AL11982">
            <v>4591.5025801250804</v>
          </cell>
        </row>
        <row r="11983">
          <cell r="AL11983">
            <v>57898.91760790805</v>
          </cell>
        </row>
        <row r="11984">
          <cell r="AL11984">
            <v>1495.0675169713654</v>
          </cell>
        </row>
        <row r="11985">
          <cell r="AL11985">
            <v>2935.5485324560091</v>
          </cell>
        </row>
        <row r="11986">
          <cell r="AL11986">
            <v>49616.878952844243</v>
          </cell>
        </row>
        <row r="11987">
          <cell r="AL11987">
            <v>436444.08876964235</v>
          </cell>
        </row>
        <row r="11988">
          <cell r="AL11988">
            <v>225.90295022315129</v>
          </cell>
        </row>
        <row r="11989">
          <cell r="AL11989">
            <v>959.7463574150479</v>
          </cell>
        </row>
        <row r="11990">
          <cell r="AL11990">
            <v>379.37686662047963</v>
          </cell>
        </row>
        <row r="11991">
          <cell r="AL11991">
            <v>34963.459501627622</v>
          </cell>
        </row>
        <row r="11992">
          <cell r="AL11992">
            <v>713.22688903181052</v>
          </cell>
        </row>
        <row r="11993">
          <cell r="AL11993">
            <v>60.467574113112171</v>
          </cell>
        </row>
        <row r="11994">
          <cell r="AL11994">
            <v>60.467574113112171</v>
          </cell>
        </row>
        <row r="11995">
          <cell r="AL11995">
            <v>60.467574113112171</v>
          </cell>
        </row>
        <row r="11996">
          <cell r="AL11996">
            <v>2484.9086896100557</v>
          </cell>
        </row>
        <row r="11997">
          <cell r="AL11997">
            <v>20679.849407406266</v>
          </cell>
        </row>
        <row r="11998">
          <cell r="AL11998">
            <v>4245.4452264160418</v>
          </cell>
        </row>
        <row r="11999">
          <cell r="AL11999">
            <v>915.11962240617561</v>
          </cell>
        </row>
        <row r="12000">
          <cell r="AL12000">
            <v>3145.7306587176336</v>
          </cell>
        </row>
        <row r="12001">
          <cell r="AL12001">
            <v>167.61265555391734</v>
          </cell>
        </row>
        <row r="12002">
          <cell r="AL12002">
            <v>3308.0354968751999</v>
          </cell>
        </row>
        <row r="12003">
          <cell r="AL12003">
            <v>184312.69130131137</v>
          </cell>
        </row>
        <row r="12004">
          <cell r="AL12004">
            <v>745.71573730464002</v>
          </cell>
        </row>
        <row r="12005">
          <cell r="AL12005">
            <v>3349.1572988131725</v>
          </cell>
        </row>
        <row r="12006">
          <cell r="AL12006">
            <v>3349.1572988131725</v>
          </cell>
        </row>
        <row r="12007">
          <cell r="AL12007">
            <v>3349.1572988131725</v>
          </cell>
        </row>
        <row r="12008">
          <cell r="AL12008">
            <v>25611.809767016341</v>
          </cell>
        </row>
        <row r="12009">
          <cell r="AL12009">
            <v>32182.286876398561</v>
          </cell>
        </row>
        <row r="12010">
          <cell r="AL12010">
            <v>16086.945161204761</v>
          </cell>
        </row>
        <row r="12011">
          <cell r="AL12011">
            <v>782.75769753090003</v>
          </cell>
        </row>
        <row r="12012">
          <cell r="AL12012">
            <v>2142.8258307969604</v>
          </cell>
        </row>
        <row r="12013">
          <cell r="AL12013">
            <v>2131.87243142028</v>
          </cell>
        </row>
        <row r="12014">
          <cell r="AL12014">
            <v>43.733465878099175</v>
          </cell>
        </row>
        <row r="12015">
          <cell r="AL12015">
            <v>170.24695622583815</v>
          </cell>
        </row>
        <row r="12016">
          <cell r="AL12016">
            <v>174.98337309640965</v>
          </cell>
        </row>
        <row r="12017">
          <cell r="AL12017">
            <v>469.38386283203653</v>
          </cell>
        </row>
        <row r="12018">
          <cell r="AL12018">
            <v>372.48154239693292</v>
          </cell>
        </row>
        <row r="12019">
          <cell r="AL12019">
            <v>372.48154239693292</v>
          </cell>
        </row>
        <row r="12020">
          <cell r="AL12020">
            <v>372.48154239693292</v>
          </cell>
        </row>
        <row r="12021">
          <cell r="AL12021">
            <v>744.94701154184213</v>
          </cell>
        </row>
        <row r="12022">
          <cell r="AL12022">
            <v>1131.0554788165916</v>
          </cell>
        </row>
        <row r="12023">
          <cell r="AL12023">
            <v>242.3792532594974</v>
          </cell>
        </row>
        <row r="12024">
          <cell r="AL12024">
            <v>286.80670412921046</v>
          </cell>
        </row>
        <row r="12025">
          <cell r="AL12025">
            <v>82.430889516317947</v>
          </cell>
        </row>
        <row r="12026">
          <cell r="AL12026">
            <v>92.432631319127367</v>
          </cell>
        </row>
        <row r="12027">
          <cell r="AL12027">
            <v>378.34117751396155</v>
          </cell>
        </row>
        <row r="12028">
          <cell r="AL12028">
            <v>85.718653042325158</v>
          </cell>
        </row>
        <row r="12029">
          <cell r="AL12029">
            <v>116.19353887923657</v>
          </cell>
        </row>
        <row r="12030">
          <cell r="AL12030">
            <v>194.98462029935243</v>
          </cell>
        </row>
        <row r="12031">
          <cell r="AL12031">
            <v>56.066997769007919</v>
          </cell>
        </row>
        <row r="12032">
          <cell r="AL12032">
            <v>251.73984606688001</v>
          </cell>
        </row>
        <row r="12033">
          <cell r="AL12033">
            <v>251.73984606688001</v>
          </cell>
        </row>
        <row r="12034">
          <cell r="AL12034">
            <v>251.73984606688001</v>
          </cell>
        </row>
        <row r="12035">
          <cell r="AL12035">
            <v>2742.395568399294</v>
          </cell>
        </row>
        <row r="12036">
          <cell r="AL12036">
            <v>379.02235759065712</v>
          </cell>
        </row>
        <row r="12037">
          <cell r="AL12037">
            <v>40.357121334540004</v>
          </cell>
        </row>
        <row r="12038">
          <cell r="AL12038">
            <v>104.10464306711999</v>
          </cell>
        </row>
        <row r="12039">
          <cell r="AL12039">
            <v>103.39440823722001</v>
          </cell>
        </row>
        <row r="12040">
          <cell r="AL12040">
            <v>426.74065179636</v>
          </cell>
        </row>
        <row r="12041">
          <cell r="AL12041">
            <v>353.22949999999997</v>
          </cell>
        </row>
        <row r="12042">
          <cell r="AL12042">
            <v>93.511499999999998</v>
          </cell>
        </row>
        <row r="12043">
          <cell r="AL12043">
            <v>130871.68037652885</v>
          </cell>
        </row>
        <row r="12044">
          <cell r="AL12044">
            <v>370823.95557651948</v>
          </cell>
        </row>
        <row r="12045">
          <cell r="AL12045">
            <v>708.22306871154797</v>
          </cell>
        </row>
        <row r="12046">
          <cell r="AL12046">
            <v>1141.2713090041539</v>
          </cell>
        </row>
        <row r="12047">
          <cell r="AL12047">
            <v>2.2948753834276441</v>
          </cell>
        </row>
        <row r="12048">
          <cell r="AL12048">
            <v>860.70089571425194</v>
          </cell>
        </row>
        <row r="12049">
          <cell r="AL12049">
            <v>647.61741439500202</v>
          </cell>
        </row>
        <row r="12050">
          <cell r="AL12050">
            <v>647.61741439500202</v>
          </cell>
        </row>
        <row r="12051">
          <cell r="AL12051">
            <v>845.57480226081861</v>
          </cell>
        </row>
        <row r="12052">
          <cell r="AL12052">
            <v>552.95034106036621</v>
          </cell>
        </row>
        <row r="12053">
          <cell r="AL12053">
            <v>552.95034106036621</v>
          </cell>
        </row>
        <row r="12054">
          <cell r="AL12054">
            <v>1498.6781752699248</v>
          </cell>
        </row>
        <row r="12055">
          <cell r="AL12055">
            <v>6205.1943427415017</v>
          </cell>
        </row>
        <row r="12056">
          <cell r="AL12056">
            <v>492.80456755928026</v>
          </cell>
        </row>
        <row r="12057">
          <cell r="AL12057">
            <v>492.80456755928026</v>
          </cell>
        </row>
        <row r="12058">
          <cell r="AL12058">
            <v>1465.4094138001335</v>
          </cell>
        </row>
        <row r="12059">
          <cell r="AL12059">
            <v>1465.4094138001335</v>
          </cell>
        </row>
        <row r="12060">
          <cell r="AL12060">
            <v>1512.9868885221399</v>
          </cell>
        </row>
        <row r="12061">
          <cell r="AL12061">
            <v>1512.9868885221399</v>
          </cell>
        </row>
        <row r="12062">
          <cell r="AL12062">
            <v>1512.9868885221399</v>
          </cell>
        </row>
        <row r="12063">
          <cell r="AL12063">
            <v>1512.9868885221399</v>
          </cell>
        </row>
        <row r="12064">
          <cell r="AL12064">
            <v>1328.8063996783833</v>
          </cell>
        </row>
        <row r="12065">
          <cell r="AL12065">
            <v>3283.1605093072158</v>
          </cell>
        </row>
        <row r="12066">
          <cell r="AL12066">
            <v>3283.1605093072158</v>
          </cell>
        </row>
        <row r="12067">
          <cell r="AL12067">
            <v>3283.1605093072158</v>
          </cell>
        </row>
        <row r="12068">
          <cell r="AL12068">
            <v>3283.1605093072158</v>
          </cell>
        </row>
        <row r="12069">
          <cell r="AL12069">
            <v>3283.1605093072158</v>
          </cell>
        </row>
        <row r="12070">
          <cell r="AL12070">
            <v>3283.1605093072158</v>
          </cell>
        </row>
        <row r="12071">
          <cell r="AL12071">
            <v>3283.1605093072158</v>
          </cell>
        </row>
        <row r="12072">
          <cell r="AL12072">
            <v>3283.1605093072158</v>
          </cell>
        </row>
        <row r="12073">
          <cell r="AL12073">
            <v>3283.1605093072158</v>
          </cell>
        </row>
        <row r="12074">
          <cell r="AL12074">
            <v>341.3253096003566</v>
          </cell>
        </row>
        <row r="12075">
          <cell r="AL12075">
            <v>3283.1605093072158</v>
          </cell>
        </row>
        <row r="12076">
          <cell r="AL12076">
            <v>1426.8662112530019</v>
          </cell>
        </row>
        <row r="12077">
          <cell r="AL12077">
            <v>1716.7283224541088</v>
          </cell>
        </row>
        <row r="12078">
          <cell r="AL12078">
            <v>1716.7283224541088</v>
          </cell>
        </row>
        <row r="12079">
          <cell r="AL12079">
            <v>1716.7283224541088</v>
          </cell>
        </row>
        <row r="12080">
          <cell r="AL12080">
            <v>1716.7283224541088</v>
          </cell>
        </row>
        <row r="12081">
          <cell r="AL12081">
            <v>1716.7283224541088</v>
          </cell>
        </row>
        <row r="12082">
          <cell r="AL12082">
            <v>1716.7283224541088</v>
          </cell>
        </row>
        <row r="12083">
          <cell r="AL12083">
            <v>1716.7283224541088</v>
          </cell>
        </row>
        <row r="12084">
          <cell r="AL12084">
            <v>1716.7283224541088</v>
          </cell>
        </row>
        <row r="12085">
          <cell r="AL12085">
            <v>1716.7283224541088</v>
          </cell>
        </row>
        <row r="12086">
          <cell r="AL12086">
            <v>1716.711819259438</v>
          </cell>
        </row>
        <row r="12087">
          <cell r="AL12087">
            <v>1748.3319402490374</v>
          </cell>
        </row>
        <row r="12088">
          <cell r="AL12088">
            <v>1748.3319402490374</v>
          </cell>
        </row>
        <row r="12089">
          <cell r="AL12089">
            <v>2317.0650350003784</v>
          </cell>
        </row>
        <row r="12090">
          <cell r="AL12090">
            <v>2317.0650350003784</v>
          </cell>
        </row>
        <row r="12091">
          <cell r="AL12091">
            <v>2317.0650350003784</v>
          </cell>
        </row>
        <row r="12092">
          <cell r="AL12092">
            <v>2317.0815381950492</v>
          </cell>
        </row>
        <row r="12093">
          <cell r="AL12093">
            <v>1279.591702009169</v>
          </cell>
        </row>
        <row r="12094">
          <cell r="AL12094">
            <v>1279.591702009169</v>
          </cell>
        </row>
        <row r="12095">
          <cell r="AL12095">
            <v>3733.138156938559</v>
          </cell>
        </row>
        <row r="12096">
          <cell r="AL12096">
            <v>2723.6605210397097</v>
          </cell>
        </row>
        <row r="12097">
          <cell r="AL12097">
            <v>390.67283625460914</v>
          </cell>
        </row>
        <row r="12098">
          <cell r="AL12098">
            <v>1765.5090821901792</v>
          </cell>
        </row>
        <row r="12099">
          <cell r="AL12099">
            <v>1765.5090821901792</v>
          </cell>
        </row>
        <row r="12100">
          <cell r="AL12100">
            <v>1765.5090821901792</v>
          </cell>
        </row>
        <row r="12101">
          <cell r="AL12101">
            <v>1765.5090821901792</v>
          </cell>
        </row>
        <row r="12102">
          <cell r="AL12102">
            <v>1765.5090821901792</v>
          </cell>
        </row>
        <row r="12103">
          <cell r="AL12103">
            <v>2741.780111340744</v>
          </cell>
        </row>
        <row r="12104">
          <cell r="AL12104">
            <v>3454.0016843712424</v>
          </cell>
        </row>
        <row r="12105">
          <cell r="AL12105">
            <v>716.48017002502502</v>
          </cell>
        </row>
        <row r="12106">
          <cell r="AL12106">
            <v>1909.8738760586753</v>
          </cell>
        </row>
        <row r="12107">
          <cell r="AL12107">
            <v>30.813168987421612</v>
          </cell>
        </row>
        <row r="12108">
          <cell r="AL12108">
            <v>1677.6405789517687</v>
          </cell>
        </row>
        <row r="12109">
          <cell r="AL12109">
            <v>1677.6405789517687</v>
          </cell>
        </row>
        <row r="12110">
          <cell r="AL12110">
            <v>1677.6405789517687</v>
          </cell>
        </row>
        <row r="12111">
          <cell r="AL12111">
            <v>1677.6405789517687</v>
          </cell>
        </row>
        <row r="12112">
          <cell r="AL12112">
            <v>1677.6405789517687</v>
          </cell>
        </row>
        <row r="12113">
          <cell r="AL12113">
            <v>1677.6405789517687</v>
          </cell>
        </row>
        <row r="12114">
          <cell r="AL12114">
            <v>1677.6405789517687</v>
          </cell>
        </row>
        <row r="12115">
          <cell r="AL12115">
            <v>1677.6405789517687</v>
          </cell>
        </row>
        <row r="12116">
          <cell r="AL12116">
            <v>1677.6405789517687</v>
          </cell>
        </row>
        <row r="12117">
          <cell r="AL12117">
            <v>1677.6405789517687</v>
          </cell>
        </row>
        <row r="12118">
          <cell r="AL12118">
            <v>1677.6405789517687</v>
          </cell>
        </row>
        <row r="12119">
          <cell r="AL12119">
            <v>1677.6405789517687</v>
          </cell>
        </row>
        <row r="12120">
          <cell r="AL12120">
            <v>60.467574113112171</v>
          </cell>
        </row>
        <row r="12121">
          <cell r="AL12121">
            <v>30.233787056556086</v>
          </cell>
        </row>
        <row r="12122">
          <cell r="AL12122">
            <v>60.467574113112171</v>
          </cell>
        </row>
        <row r="12123">
          <cell r="AL12123">
            <v>60.467574113112171</v>
          </cell>
        </row>
        <row r="12124">
          <cell r="AL12124">
            <v>60.467574113112171</v>
          </cell>
        </row>
        <row r="12125">
          <cell r="AL12125">
            <v>60.467574113112171</v>
          </cell>
        </row>
        <row r="12126">
          <cell r="AL12126">
            <v>60.467574113112171</v>
          </cell>
        </row>
        <row r="12127">
          <cell r="AL12127">
            <v>60.467574113112171</v>
          </cell>
        </row>
        <row r="12128">
          <cell r="AL12128">
            <v>60.467574113112171</v>
          </cell>
        </row>
        <row r="12129">
          <cell r="AL12129">
            <v>60.467574113112171</v>
          </cell>
        </row>
        <row r="12130">
          <cell r="AL12130">
            <v>60.467574113112171</v>
          </cell>
        </row>
        <row r="12131">
          <cell r="AL12131">
            <v>60.467574113112171</v>
          </cell>
        </row>
        <row r="12132">
          <cell r="AL12132">
            <v>60.467574113112171</v>
          </cell>
        </row>
        <row r="12133">
          <cell r="AL12133">
            <v>300.58588609497895</v>
          </cell>
        </row>
        <row r="12134">
          <cell r="AL12134">
            <v>164.46151470636994</v>
          </cell>
        </row>
        <row r="12135">
          <cell r="AL12135">
            <v>1053.792420915398</v>
          </cell>
        </row>
        <row r="12136">
          <cell r="AL12136">
            <v>176.48542491157656</v>
          </cell>
        </row>
        <row r="12137">
          <cell r="AL12137">
            <v>216.97177445567999</v>
          </cell>
        </row>
        <row r="12138">
          <cell r="AL12138">
            <v>196.74451821535999</v>
          </cell>
        </row>
        <row r="12139">
          <cell r="AL12139">
            <v>721.16849999999999</v>
          </cell>
        </row>
        <row r="12140">
          <cell r="AL12140">
            <v>3088.4109296303673</v>
          </cell>
        </row>
        <row r="12141">
          <cell r="AL12141">
            <v>1618.8421136634349</v>
          </cell>
        </row>
        <row r="12142">
          <cell r="AL12142">
            <v>1513.9427910272491</v>
          </cell>
        </row>
        <row r="12143">
          <cell r="AL12143">
            <v>1513.9427910272491</v>
          </cell>
        </row>
        <row r="12144">
          <cell r="AL12144">
            <v>245.66989232029664</v>
          </cell>
        </row>
        <row r="12145">
          <cell r="AL12145">
            <v>361.22104328459409</v>
          </cell>
        </row>
        <row r="12146">
          <cell r="AL12146">
            <v>361.22104328459409</v>
          </cell>
        </row>
        <row r="12147">
          <cell r="AL12147">
            <v>361.22104328459409</v>
          </cell>
        </row>
        <row r="12148">
          <cell r="AL12148">
            <v>598.79366340586728</v>
          </cell>
        </row>
        <row r="12149">
          <cell r="AL12149">
            <v>598.79366340586728</v>
          </cell>
        </row>
        <row r="12150">
          <cell r="AL12150">
            <v>5972.3480533785178</v>
          </cell>
        </row>
        <row r="12151">
          <cell r="AL12151">
            <v>490.96574454599931</v>
          </cell>
        </row>
        <row r="12152">
          <cell r="AL12152">
            <v>2501.9589161785025</v>
          </cell>
        </row>
        <row r="12153">
          <cell r="AL12153">
            <v>373.18167585746625</v>
          </cell>
        </row>
        <row r="12154">
          <cell r="AL12154">
            <v>373.18167585746625</v>
          </cell>
        </row>
        <row r="12155">
          <cell r="AL12155">
            <v>373.18167585746625</v>
          </cell>
        </row>
        <row r="12156">
          <cell r="AL12156">
            <v>373.18167585746625</v>
          </cell>
        </row>
        <row r="12157">
          <cell r="AL12157">
            <v>373.18167585746625</v>
          </cell>
        </row>
        <row r="12158">
          <cell r="AL12158">
            <v>373.18167585746625</v>
          </cell>
        </row>
        <row r="12159">
          <cell r="AL12159">
            <v>3088.4109296303673</v>
          </cell>
        </row>
        <row r="12160">
          <cell r="AL12160">
            <v>7391.4058744654985</v>
          </cell>
        </row>
        <row r="12161">
          <cell r="AL12161">
            <v>322.04251692054618</v>
          </cell>
        </row>
        <row r="12162">
          <cell r="AL12162">
            <v>2905.7669953036061</v>
          </cell>
        </row>
        <row r="12163">
          <cell r="AL12163">
            <v>2905.7669953036061</v>
          </cell>
        </row>
        <row r="12164">
          <cell r="AL12164">
            <v>2905.7669953036061</v>
          </cell>
        </row>
        <row r="12165">
          <cell r="AL12165">
            <v>2905.7669953036061</v>
          </cell>
        </row>
        <row r="12166">
          <cell r="AL12166">
            <v>2905.7669953036061</v>
          </cell>
        </row>
        <row r="12167">
          <cell r="AL12167">
            <v>2905.7669953036061</v>
          </cell>
        </row>
        <row r="12168">
          <cell r="AL12168">
            <v>2905.7669953036061</v>
          </cell>
        </row>
        <row r="12169">
          <cell r="AL12169">
            <v>2905.7669953036061</v>
          </cell>
        </row>
        <row r="12170">
          <cell r="AL12170">
            <v>2905.7669953036061</v>
          </cell>
        </row>
        <row r="12171">
          <cell r="AL12171">
            <v>607.53210542281693</v>
          </cell>
        </row>
        <row r="12172">
          <cell r="AL12172">
            <v>4759.2572919961331</v>
          </cell>
        </row>
        <row r="12173">
          <cell r="AL12173">
            <v>2313.3518161994075</v>
          </cell>
        </row>
        <row r="12174">
          <cell r="AL12174">
            <v>2313.3518161994075</v>
          </cell>
        </row>
        <row r="12175">
          <cell r="AL12175">
            <v>599.89112629015278</v>
          </cell>
        </row>
        <row r="12176">
          <cell r="AL12176">
            <v>4661.2448188451781</v>
          </cell>
        </row>
        <row r="12177">
          <cell r="AL12177">
            <v>4661.2448188451781</v>
          </cell>
        </row>
        <row r="12178">
          <cell r="AL12178">
            <v>4661.2448188451781</v>
          </cell>
        </row>
        <row r="12179">
          <cell r="AL12179">
            <v>454.11840776137927</v>
          </cell>
        </row>
        <row r="12180">
          <cell r="AL12180">
            <v>18841.548827106762</v>
          </cell>
        </row>
        <row r="12181">
          <cell r="AL12181">
            <v>4171.1659498957315</v>
          </cell>
        </row>
        <row r="12182">
          <cell r="AL12182">
            <v>310.36786435782835</v>
          </cell>
        </row>
        <row r="12183">
          <cell r="AL12183">
            <v>3351.2527553411478</v>
          </cell>
        </row>
        <row r="12184">
          <cell r="AL12184">
            <v>175.93431599008073</v>
          </cell>
        </row>
        <row r="12185">
          <cell r="AL12185">
            <v>127.93877688960917</v>
          </cell>
        </row>
        <row r="12186">
          <cell r="AL12186">
            <v>2001.3761628329557</v>
          </cell>
        </row>
        <row r="12187">
          <cell r="AL12187">
            <v>210.95675459371364</v>
          </cell>
        </row>
        <row r="12188">
          <cell r="AL12188">
            <v>1847.9523464630772</v>
          </cell>
        </row>
        <row r="12189">
          <cell r="AL12189">
            <v>317.64691023405169</v>
          </cell>
        </row>
        <row r="12190">
          <cell r="AL12190">
            <v>1629.1156026079213</v>
          </cell>
        </row>
        <row r="12191">
          <cell r="AL12191">
            <v>190.88143387493798</v>
          </cell>
        </row>
        <row r="12192">
          <cell r="AL12192">
            <v>1985.1669122993546</v>
          </cell>
        </row>
        <row r="12193">
          <cell r="AL12193">
            <v>1985.1669122993546</v>
          </cell>
        </row>
        <row r="12194">
          <cell r="AL12194">
            <v>4108.6678727078197</v>
          </cell>
        </row>
        <row r="12195">
          <cell r="AL12195">
            <v>91.668710796449076</v>
          </cell>
        </row>
        <row r="12196">
          <cell r="AL12196">
            <v>4108.6678727078197</v>
          </cell>
        </row>
        <row r="12197">
          <cell r="AL12197">
            <v>4108.6678727078197</v>
          </cell>
        </row>
        <row r="12198">
          <cell r="AL12198">
            <v>45.068548535900845</v>
          </cell>
        </row>
        <row r="12199">
          <cell r="AL12199">
            <v>348.49100364636564</v>
          </cell>
        </row>
        <row r="12200">
          <cell r="AL12200">
            <v>348.49100364636564</v>
          </cell>
        </row>
        <row r="12201">
          <cell r="AL12201">
            <v>1688.783362817057</v>
          </cell>
        </row>
        <row r="12202">
          <cell r="AL12202">
            <v>24493.851953125039</v>
          </cell>
        </row>
        <row r="12203">
          <cell r="AL12203">
            <v>281.9528620364041</v>
          </cell>
        </row>
        <row r="12204">
          <cell r="AL12204">
            <v>281.9528620364041</v>
          </cell>
        </row>
        <row r="12205">
          <cell r="AL12205">
            <v>281.9528620364041</v>
          </cell>
        </row>
        <row r="12206">
          <cell r="AL12206">
            <v>281.9528620364041</v>
          </cell>
        </row>
        <row r="12207">
          <cell r="AL12207">
            <v>29.798343719163533</v>
          </cell>
        </row>
        <row r="12208">
          <cell r="AL12208">
            <v>7.9357141121581893</v>
          </cell>
        </row>
        <row r="12209">
          <cell r="AL12209">
            <v>29.798343719163533</v>
          </cell>
        </row>
        <row r="12210">
          <cell r="AL12210">
            <v>29.798343719163533</v>
          </cell>
        </row>
        <row r="12211">
          <cell r="AL12211">
            <v>33.73992357619575</v>
          </cell>
        </row>
        <row r="12212">
          <cell r="AL12212">
            <v>33.73992357619575</v>
          </cell>
        </row>
        <row r="12213">
          <cell r="AL12213">
            <v>33.73992357619575</v>
          </cell>
        </row>
        <row r="12214">
          <cell r="AL12214">
            <v>33.73992357619575</v>
          </cell>
        </row>
        <row r="12215">
          <cell r="AL12215">
            <v>33.73992357619575</v>
          </cell>
        </row>
        <row r="12216">
          <cell r="AL12216">
            <v>33.73992357619575</v>
          </cell>
        </row>
        <row r="12217">
          <cell r="AL12217">
            <v>23.982323663453776</v>
          </cell>
        </row>
        <row r="12218">
          <cell r="AL12218">
            <v>94.56288030337727</v>
          </cell>
        </row>
        <row r="12219">
          <cell r="AL12219">
            <v>46.352979118698826</v>
          </cell>
        </row>
        <row r="12220">
          <cell r="AL12220">
            <v>293.00828750542576</v>
          </cell>
        </row>
        <row r="12221">
          <cell r="AL12221">
            <v>91.479688948543185</v>
          </cell>
        </row>
        <row r="12222">
          <cell r="AL12222">
            <v>301.97545608960706</v>
          </cell>
        </row>
        <row r="12223">
          <cell r="AL12223">
            <v>98.381833231524027</v>
          </cell>
        </row>
        <row r="12224">
          <cell r="AL12224">
            <v>150.23550601737006</v>
          </cell>
        </row>
        <row r="12225">
          <cell r="AL12225">
            <v>1170.3689274154005</v>
          </cell>
        </row>
        <row r="12226">
          <cell r="AL12226">
            <v>1795.5385290061056</v>
          </cell>
        </row>
        <row r="12227">
          <cell r="AL12227">
            <v>97.646071658211369</v>
          </cell>
        </row>
        <row r="12228">
          <cell r="AL12228">
            <v>2429.412112828471</v>
          </cell>
        </row>
        <row r="12229">
          <cell r="AL12229">
            <v>700.43320127235006</v>
          </cell>
        </row>
        <row r="12230">
          <cell r="AL12230">
            <v>177.19646323556597</v>
          </cell>
        </row>
        <row r="12231">
          <cell r="AL12231">
            <v>292.74446654513588</v>
          </cell>
        </row>
        <row r="12232">
          <cell r="AL12232">
            <v>292.74446654513588</v>
          </cell>
        </row>
        <row r="12233">
          <cell r="AL12233">
            <v>292.74446654513588</v>
          </cell>
        </row>
        <row r="12234">
          <cell r="AL12234">
            <v>1512.7052581336131</v>
          </cell>
        </row>
        <row r="12235">
          <cell r="AL12235">
            <v>161.19841466052466</v>
          </cell>
        </row>
        <row r="12236">
          <cell r="AL12236">
            <v>161.19841466052466</v>
          </cell>
        </row>
        <row r="12237">
          <cell r="AL12237">
            <v>155.66684621319379</v>
          </cell>
        </row>
        <row r="12238">
          <cell r="AL12238">
            <v>155.66684621319379</v>
          </cell>
        </row>
        <row r="12239">
          <cell r="AL12239">
            <v>155.66684621319379</v>
          </cell>
        </row>
        <row r="12240">
          <cell r="AL12240">
            <v>155.66684621319379</v>
          </cell>
        </row>
        <row r="12241">
          <cell r="AL12241">
            <v>152.92659230543913</v>
          </cell>
        </row>
        <row r="12242">
          <cell r="AL12242">
            <v>102.75763306051013</v>
          </cell>
        </row>
        <row r="12243">
          <cell r="AL12243">
            <v>102.75763306051013</v>
          </cell>
        </row>
        <row r="12244">
          <cell r="AL12244">
            <v>102.75763306051013</v>
          </cell>
        </row>
        <row r="12245">
          <cell r="AL12245">
            <v>102.75763306051013</v>
          </cell>
        </row>
        <row r="12246">
          <cell r="AL12246">
            <v>102.75763306051013</v>
          </cell>
        </row>
        <row r="12247">
          <cell r="AL12247">
            <v>102.75763306051013</v>
          </cell>
        </row>
        <row r="12248">
          <cell r="AL12248">
            <v>75.345362753697415</v>
          </cell>
        </row>
        <row r="12249">
          <cell r="AL12249">
            <v>75.345362753697415</v>
          </cell>
        </row>
        <row r="12250">
          <cell r="AL12250">
            <v>75.345362753697415</v>
          </cell>
        </row>
        <row r="12251">
          <cell r="AL12251">
            <v>75.345362753697415</v>
          </cell>
        </row>
        <row r="12252">
          <cell r="AL12252">
            <v>75.345362753697415</v>
          </cell>
        </row>
        <row r="12253">
          <cell r="AL12253">
            <v>75.345362753697415</v>
          </cell>
        </row>
        <row r="12254">
          <cell r="AL12254">
            <v>75.345362753697415</v>
          </cell>
        </row>
        <row r="12255">
          <cell r="AL12255">
            <v>75.345362753697415</v>
          </cell>
        </row>
        <row r="12256">
          <cell r="AL12256">
            <v>75.345362753697415</v>
          </cell>
        </row>
        <row r="12257">
          <cell r="AL12257">
            <v>75.345362753697415</v>
          </cell>
        </row>
        <row r="12258">
          <cell r="AL12258">
            <v>75.345362753697415</v>
          </cell>
        </row>
        <row r="12259">
          <cell r="AL12259">
            <v>75.345362753697415</v>
          </cell>
        </row>
        <row r="12260">
          <cell r="AL12260">
            <v>75.345362753697415</v>
          </cell>
        </row>
        <row r="12261">
          <cell r="AL12261">
            <v>75.345362753697415</v>
          </cell>
        </row>
        <row r="12262">
          <cell r="AL12262">
            <v>294.62646716818239</v>
          </cell>
        </row>
        <row r="12263">
          <cell r="AL12263">
            <v>294.62646716818239</v>
          </cell>
        </row>
        <row r="12264">
          <cell r="AL12264">
            <v>150.79307374749496</v>
          </cell>
        </row>
        <row r="12265">
          <cell r="AL12265">
            <v>127.44061696465323</v>
          </cell>
        </row>
        <row r="12266">
          <cell r="AL12266">
            <v>224.44969053954057</v>
          </cell>
        </row>
        <row r="12267">
          <cell r="AL12267">
            <v>224.44969053954057</v>
          </cell>
        </row>
        <row r="12268">
          <cell r="AL12268">
            <v>224.44969053954057</v>
          </cell>
        </row>
        <row r="12269">
          <cell r="AL12269">
            <v>224.44969053954057</v>
          </cell>
        </row>
        <row r="12270">
          <cell r="AL12270">
            <v>224.44969053954057</v>
          </cell>
        </row>
        <row r="12271">
          <cell r="AL12271">
            <v>224.44969053954057</v>
          </cell>
        </row>
        <row r="12272">
          <cell r="AL12272">
            <v>224.44969053954057</v>
          </cell>
        </row>
        <row r="12273">
          <cell r="AL12273">
            <v>224.44969053954057</v>
          </cell>
        </row>
        <row r="12274">
          <cell r="AL12274">
            <v>224.44969053954057</v>
          </cell>
        </row>
        <row r="12275">
          <cell r="AL12275">
            <v>224.44969053954057</v>
          </cell>
        </row>
        <row r="12276">
          <cell r="AL12276">
            <v>222.02744885717127</v>
          </cell>
        </row>
        <row r="12277">
          <cell r="AL12277">
            <v>111.01372442858563</v>
          </cell>
        </row>
        <row r="12278">
          <cell r="AL12278">
            <v>111.01372442858563</v>
          </cell>
        </row>
        <row r="12279">
          <cell r="AL12279">
            <v>111.01372442858563</v>
          </cell>
        </row>
        <row r="12280">
          <cell r="AL12280">
            <v>111.01372442858563</v>
          </cell>
        </row>
        <row r="12281">
          <cell r="AL12281">
            <v>111.01372442858563</v>
          </cell>
        </row>
        <row r="12282">
          <cell r="AL12282">
            <v>111.01372442858563</v>
          </cell>
        </row>
        <row r="12283">
          <cell r="AL12283">
            <v>111.01372442858563</v>
          </cell>
        </row>
        <row r="12284">
          <cell r="AL12284">
            <v>111.01372442858563</v>
          </cell>
        </row>
        <row r="12285">
          <cell r="AL12285">
            <v>111.01372442858563</v>
          </cell>
        </row>
        <row r="12286">
          <cell r="AL12286">
            <v>111.01372442858563</v>
          </cell>
        </row>
        <row r="12287">
          <cell r="AL12287">
            <v>111.01372442858563</v>
          </cell>
        </row>
        <row r="12288">
          <cell r="AL12288">
            <v>111.01372442858563</v>
          </cell>
        </row>
        <row r="12289">
          <cell r="AL12289">
            <v>111.01372442858563</v>
          </cell>
        </row>
        <row r="12290">
          <cell r="AL12290">
            <v>111.01372442858563</v>
          </cell>
        </row>
        <row r="12291">
          <cell r="AL12291">
            <v>113.19715355072131</v>
          </cell>
        </row>
        <row r="12292">
          <cell r="AL12292">
            <v>113.19715355072131</v>
          </cell>
        </row>
        <row r="12293">
          <cell r="AL12293">
            <v>113.19715355072131</v>
          </cell>
        </row>
        <row r="12294">
          <cell r="AL12294">
            <v>113.19715355072131</v>
          </cell>
        </row>
        <row r="12295">
          <cell r="AL12295">
            <v>23.330706142443375</v>
          </cell>
        </row>
        <row r="12296">
          <cell r="AL12296">
            <v>800.19786942116798</v>
          </cell>
        </row>
        <row r="12297">
          <cell r="AL12297">
            <v>1068.0222822658475</v>
          </cell>
        </row>
        <row r="12298">
          <cell r="AL12298">
            <v>306.35619102377586</v>
          </cell>
        </row>
        <row r="12299">
          <cell r="AL12299">
            <v>337.56457980178868</v>
          </cell>
        </row>
        <row r="12300">
          <cell r="AL12300">
            <v>174.46799474554308</v>
          </cell>
        </row>
        <row r="12301">
          <cell r="AL12301">
            <v>97.874747798428771</v>
          </cell>
        </row>
        <row r="12302">
          <cell r="AL12302">
            <v>97.874747798428771</v>
          </cell>
        </row>
        <row r="12303">
          <cell r="AL12303">
            <v>97.874747798428771</v>
          </cell>
        </row>
        <row r="12304">
          <cell r="AL12304">
            <v>139.12760185590963</v>
          </cell>
        </row>
        <row r="12305">
          <cell r="AL12305">
            <v>139.12760185590963</v>
          </cell>
        </row>
        <row r="12306">
          <cell r="AL12306">
            <v>139.12760185590963</v>
          </cell>
        </row>
        <row r="12307">
          <cell r="AL12307">
            <v>139.12760185590963</v>
          </cell>
        </row>
        <row r="12308">
          <cell r="AL12308">
            <v>139.12760185590963</v>
          </cell>
        </row>
        <row r="12309">
          <cell r="AL12309">
            <v>102.75763306051013</v>
          </cell>
        </row>
        <row r="12310">
          <cell r="AL12310">
            <v>282.74802874484988</v>
          </cell>
        </row>
        <row r="12311">
          <cell r="AL12311">
            <v>282.74802874484988</v>
          </cell>
        </row>
        <row r="12312">
          <cell r="AL12312">
            <v>874.68337929037227</v>
          </cell>
        </row>
        <row r="12313">
          <cell r="AL12313">
            <v>1378.9681662028386</v>
          </cell>
        </row>
        <row r="12314">
          <cell r="AL12314">
            <v>1378.9681662028386</v>
          </cell>
        </row>
        <row r="12315">
          <cell r="AL12315">
            <v>618.25868178969665</v>
          </cell>
        </row>
        <row r="12316">
          <cell r="AL12316">
            <v>561.70244965148959</v>
          </cell>
        </row>
        <row r="12317">
          <cell r="AL12317">
            <v>339.039205313575</v>
          </cell>
        </row>
        <row r="12318">
          <cell r="AL12318">
            <v>339.039205313575</v>
          </cell>
        </row>
        <row r="12319">
          <cell r="AL12319">
            <v>339.039205313575</v>
          </cell>
        </row>
        <row r="12320">
          <cell r="AL12320">
            <v>339.039205313575</v>
          </cell>
        </row>
        <row r="12321">
          <cell r="AL12321">
            <v>339.039205313575</v>
          </cell>
        </row>
        <row r="12322">
          <cell r="AL12322">
            <v>339.039205313575</v>
          </cell>
        </row>
        <row r="12323">
          <cell r="AL12323">
            <v>339.039205313575</v>
          </cell>
        </row>
        <row r="12324">
          <cell r="AL12324">
            <v>339.039205313575</v>
          </cell>
        </row>
        <row r="12325">
          <cell r="AL12325">
            <v>339.039205313575</v>
          </cell>
        </row>
        <row r="12326">
          <cell r="AL12326">
            <v>307.69638422233663</v>
          </cell>
        </row>
        <row r="12327">
          <cell r="AL12327">
            <v>307.69638422233663</v>
          </cell>
        </row>
        <row r="12328">
          <cell r="AL12328">
            <v>307.69638422233663</v>
          </cell>
        </row>
        <row r="12329">
          <cell r="AL12329">
            <v>307.69638422233663</v>
          </cell>
        </row>
        <row r="12330">
          <cell r="AL12330">
            <v>122.50537101992998</v>
          </cell>
        </row>
        <row r="12331">
          <cell r="AL12331">
            <v>175.21829740064899</v>
          </cell>
        </row>
        <row r="12332">
          <cell r="AL12332">
            <v>175.21829740064899</v>
          </cell>
        </row>
        <row r="12333">
          <cell r="AL12333">
            <v>175.21829740064899</v>
          </cell>
        </row>
        <row r="12334">
          <cell r="AL12334">
            <v>175.21829740064899</v>
          </cell>
        </row>
        <row r="12335">
          <cell r="AL12335">
            <v>175.21829740064899</v>
          </cell>
        </row>
        <row r="12336">
          <cell r="AL12336">
            <v>175.21829740064899</v>
          </cell>
        </row>
        <row r="12337">
          <cell r="AL12337">
            <v>175.21829740064899</v>
          </cell>
        </row>
        <row r="12338">
          <cell r="AL12338">
            <v>98.302484331611168</v>
          </cell>
        </row>
        <row r="12339">
          <cell r="AL12339">
            <v>98.302484331611168</v>
          </cell>
        </row>
        <row r="12340">
          <cell r="AL12340">
            <v>98.302484331611168</v>
          </cell>
        </row>
        <row r="12341">
          <cell r="AL12341">
            <v>98.302484331611168</v>
          </cell>
        </row>
        <row r="12342">
          <cell r="AL12342">
            <v>98.302484331611168</v>
          </cell>
        </row>
        <row r="12343">
          <cell r="AL12343">
            <v>98.302484331611168</v>
          </cell>
        </row>
        <row r="12344">
          <cell r="AL12344">
            <v>98.302484331611168</v>
          </cell>
        </row>
        <row r="12345">
          <cell r="AL12345">
            <v>98.302484331611168</v>
          </cell>
        </row>
        <row r="12346">
          <cell r="AL12346">
            <v>98.302484331611168</v>
          </cell>
        </row>
        <row r="12347">
          <cell r="AL12347">
            <v>98.302484331611168</v>
          </cell>
        </row>
        <row r="12348">
          <cell r="AL12348">
            <v>98.302484331611168</v>
          </cell>
        </row>
        <row r="12349">
          <cell r="AL12349">
            <v>98.302484331611168</v>
          </cell>
        </row>
        <row r="12350">
          <cell r="AL12350">
            <v>64829.742947908388</v>
          </cell>
        </row>
        <row r="12351">
          <cell r="AL12351">
            <v>872.84455627709133</v>
          </cell>
        </row>
        <row r="12352">
          <cell r="AL12352">
            <v>840.20958928462858</v>
          </cell>
        </row>
        <row r="12353">
          <cell r="AL12353">
            <v>840.20958928462858</v>
          </cell>
        </row>
        <row r="12354">
          <cell r="AL12354">
            <v>206.82617406136927</v>
          </cell>
        </row>
        <row r="12355">
          <cell r="AL12355">
            <v>206.82617406136927</v>
          </cell>
        </row>
        <row r="12356">
          <cell r="AL12356">
            <v>455.28263850449434</v>
          </cell>
        </row>
        <row r="12357">
          <cell r="AL12357">
            <v>455.28263850449434</v>
          </cell>
        </row>
        <row r="12358">
          <cell r="AL12358">
            <v>341.82228879313527</v>
          </cell>
        </row>
        <row r="12359">
          <cell r="AL12359">
            <v>341.82228879313527</v>
          </cell>
        </row>
        <row r="12360">
          <cell r="AL12360">
            <v>341.82228879313527</v>
          </cell>
        </row>
        <row r="12361">
          <cell r="AL12361">
            <v>341.82228879313527</v>
          </cell>
        </row>
        <row r="12362">
          <cell r="AL12362">
            <v>178.08421074567238</v>
          </cell>
        </row>
        <row r="12363">
          <cell r="AL12363">
            <v>178.08421074567238</v>
          </cell>
        </row>
        <row r="12364">
          <cell r="AL12364">
            <v>178.08421074567238</v>
          </cell>
        </row>
        <row r="12365">
          <cell r="AL12365">
            <v>236.97624508993894</v>
          </cell>
        </row>
        <row r="12366">
          <cell r="AL12366">
            <v>236.97624508993894</v>
          </cell>
        </row>
        <row r="12367">
          <cell r="AL12367">
            <v>274.31594844070594</v>
          </cell>
        </row>
        <row r="12368">
          <cell r="AL12368">
            <v>307.34849878739163</v>
          </cell>
        </row>
        <row r="12369">
          <cell r="AL12369">
            <v>307.34849878739163</v>
          </cell>
        </row>
        <row r="12370">
          <cell r="AL12370">
            <v>485.44927550615665</v>
          </cell>
        </row>
        <row r="12371">
          <cell r="AL12371">
            <v>117.76750271544047</v>
          </cell>
        </row>
        <row r="12372">
          <cell r="AL12372">
            <v>117.76750271544047</v>
          </cell>
        </row>
        <row r="12373">
          <cell r="AL12373">
            <v>117.76750271544047</v>
          </cell>
        </row>
        <row r="12374">
          <cell r="AL12374">
            <v>117.76750271544047</v>
          </cell>
        </row>
        <row r="12375">
          <cell r="AL12375">
            <v>117.76750271544047</v>
          </cell>
        </row>
        <row r="12376">
          <cell r="AL12376">
            <v>117.76750271544047</v>
          </cell>
        </row>
        <row r="12377">
          <cell r="AL12377">
            <v>485.44927550615665</v>
          </cell>
        </row>
        <row r="12378">
          <cell r="AL12378">
            <v>239.8421584349623</v>
          </cell>
        </row>
        <row r="12379">
          <cell r="AL12379">
            <v>239.8421584349623</v>
          </cell>
        </row>
        <row r="12380">
          <cell r="AL12380">
            <v>239.8421584349623</v>
          </cell>
        </row>
        <row r="12381">
          <cell r="AL12381">
            <v>239.8421584349623</v>
          </cell>
        </row>
        <row r="12382">
          <cell r="AL12382">
            <v>239.8421584349623</v>
          </cell>
        </row>
        <row r="12383">
          <cell r="AL12383">
            <v>239.8421584349623</v>
          </cell>
        </row>
        <row r="12384">
          <cell r="AL12384">
            <v>875.85956337994844</v>
          </cell>
        </row>
        <row r="12385">
          <cell r="AL12385">
            <v>215.5895738273656</v>
          </cell>
        </row>
        <row r="12386">
          <cell r="AL12386">
            <v>521.01641973601318</v>
          </cell>
        </row>
        <row r="12387">
          <cell r="AL12387">
            <v>405.73381298446583</v>
          </cell>
        </row>
        <row r="12388">
          <cell r="AL12388">
            <v>215.5895738273656</v>
          </cell>
        </row>
        <row r="12389">
          <cell r="AL12389">
            <v>215.5895738273656</v>
          </cell>
        </row>
        <row r="12390">
          <cell r="AL12390">
            <v>356.33408122227098</v>
          </cell>
        </row>
        <row r="12391">
          <cell r="AL12391">
            <v>356.33408122227098</v>
          </cell>
        </row>
        <row r="12392">
          <cell r="AL12392">
            <v>356.33408122227098</v>
          </cell>
        </row>
        <row r="12393">
          <cell r="AL12393">
            <v>392.26567686016523</v>
          </cell>
        </row>
        <row r="12394">
          <cell r="AL12394">
            <v>744.09381340124344</v>
          </cell>
        </row>
        <row r="12395">
          <cell r="AL12395">
            <v>103.30540820558261</v>
          </cell>
        </row>
        <row r="12396">
          <cell r="AL12396">
            <v>103.30540820558261</v>
          </cell>
        </row>
        <row r="12397">
          <cell r="AL12397">
            <v>103.30540820558261</v>
          </cell>
        </row>
        <row r="12398">
          <cell r="AL12398">
            <v>103.30540820558261</v>
          </cell>
        </row>
        <row r="12399">
          <cell r="AL12399">
            <v>1904.4077007545814</v>
          </cell>
        </row>
        <row r="12400">
          <cell r="AL12400">
            <v>317.90102364739101</v>
          </cell>
        </row>
        <row r="12401">
          <cell r="AL12401">
            <v>839.31502673762702</v>
          </cell>
        </row>
        <row r="12402">
          <cell r="AL12402">
            <v>383.17095763231652</v>
          </cell>
        </row>
        <row r="12403">
          <cell r="AL12403">
            <v>604.55862204209939</v>
          </cell>
        </row>
        <row r="12404">
          <cell r="AL12404">
            <v>180.02242959750902</v>
          </cell>
        </row>
        <row r="12405">
          <cell r="AL12405">
            <v>186.10214172250082</v>
          </cell>
        </row>
        <row r="12406">
          <cell r="AL12406">
            <v>186.10214172250082</v>
          </cell>
        </row>
        <row r="12407">
          <cell r="AL12407">
            <v>186.10214172250082</v>
          </cell>
        </row>
        <row r="12408">
          <cell r="AL12408">
            <v>190.97253781173129</v>
          </cell>
        </row>
        <row r="12409">
          <cell r="AL12409">
            <v>190.97253781173129</v>
          </cell>
        </row>
        <row r="12410">
          <cell r="AL12410">
            <v>190.97253781173129</v>
          </cell>
        </row>
        <row r="12411">
          <cell r="AL12411">
            <v>190.97253781173129</v>
          </cell>
        </row>
        <row r="12412">
          <cell r="AL12412">
            <v>190.97253781173129</v>
          </cell>
        </row>
        <row r="12413">
          <cell r="AL12413">
            <v>190.97253781173129</v>
          </cell>
        </row>
        <row r="12414">
          <cell r="AL12414">
            <v>190.97253781173129</v>
          </cell>
        </row>
        <row r="12415">
          <cell r="AL12415">
            <v>190.97253781173129</v>
          </cell>
        </row>
        <row r="12416">
          <cell r="AL12416">
            <v>190.97253781173129</v>
          </cell>
        </row>
        <row r="12417">
          <cell r="AL12417">
            <v>190.97253781173129</v>
          </cell>
        </row>
        <row r="12418">
          <cell r="AL12418">
            <v>190.97253781173129</v>
          </cell>
        </row>
        <row r="12419">
          <cell r="AL12419">
            <v>190.97253781173129</v>
          </cell>
        </row>
        <row r="12420">
          <cell r="AL12420">
            <v>190.97253781173129</v>
          </cell>
        </row>
        <row r="12421">
          <cell r="AL12421">
            <v>190.97253781173129</v>
          </cell>
        </row>
        <row r="12422">
          <cell r="AL12422">
            <v>190.97253781173129</v>
          </cell>
        </row>
        <row r="12423">
          <cell r="AL12423">
            <v>190.97253781173129</v>
          </cell>
        </row>
        <row r="12424">
          <cell r="AL12424">
            <v>190.97253781173129</v>
          </cell>
        </row>
        <row r="12425">
          <cell r="AL12425">
            <v>190.97253781173129</v>
          </cell>
        </row>
        <row r="12426">
          <cell r="AL12426">
            <v>190.97253781173129</v>
          </cell>
        </row>
        <row r="12427">
          <cell r="AL12427">
            <v>190.97253781173129</v>
          </cell>
        </row>
        <row r="12428">
          <cell r="AL12428">
            <v>190.97253781173129</v>
          </cell>
        </row>
        <row r="12429">
          <cell r="AL12429">
            <v>190.97253781173129</v>
          </cell>
        </row>
        <row r="12430">
          <cell r="AL12430">
            <v>190.97253781173129</v>
          </cell>
        </row>
        <row r="12431">
          <cell r="AL12431">
            <v>190.97253781173129</v>
          </cell>
        </row>
        <row r="12432">
          <cell r="AL12432">
            <v>190.97253781173129</v>
          </cell>
        </row>
        <row r="12433">
          <cell r="AL12433">
            <v>190.97253781173129</v>
          </cell>
        </row>
        <row r="12434">
          <cell r="AL12434">
            <v>190.97253781173129</v>
          </cell>
        </row>
        <row r="12435">
          <cell r="AL12435">
            <v>190.97253781173129</v>
          </cell>
        </row>
        <row r="12436">
          <cell r="AL12436">
            <v>190.97253781173129</v>
          </cell>
        </row>
        <row r="12437">
          <cell r="AL12437">
            <v>190.97253781173129</v>
          </cell>
        </row>
        <row r="12438">
          <cell r="AL12438">
            <v>190.97253781173129</v>
          </cell>
        </row>
        <row r="12439">
          <cell r="AL12439">
            <v>190.97253781173129</v>
          </cell>
        </row>
        <row r="12440">
          <cell r="AL12440">
            <v>190.97253781173129</v>
          </cell>
        </row>
        <row r="12441">
          <cell r="AL12441">
            <v>190.97253781173129</v>
          </cell>
        </row>
        <row r="12442">
          <cell r="AL12442">
            <v>190.97253781173129</v>
          </cell>
        </row>
        <row r="12443">
          <cell r="AL12443">
            <v>190.97253781173129</v>
          </cell>
        </row>
        <row r="12444">
          <cell r="AL12444">
            <v>190.97253781173129</v>
          </cell>
        </row>
        <row r="12445">
          <cell r="AL12445">
            <v>190.97253781173129</v>
          </cell>
        </row>
        <row r="12446">
          <cell r="AL12446">
            <v>323.56658644506723</v>
          </cell>
        </row>
        <row r="12447">
          <cell r="AL12447">
            <v>374.65604746270947</v>
          </cell>
        </row>
        <row r="12448">
          <cell r="AL12448">
            <v>91.228813821062118</v>
          </cell>
        </row>
        <row r="12449">
          <cell r="AL12449">
            <v>82.713903651455084</v>
          </cell>
        </row>
        <row r="12450">
          <cell r="AL12450">
            <v>82.713903651455084</v>
          </cell>
        </row>
        <row r="12451">
          <cell r="AL12451">
            <v>82.713903651455084</v>
          </cell>
        </row>
        <row r="12452">
          <cell r="AL12452">
            <v>82.713903651455084</v>
          </cell>
        </row>
        <row r="12453">
          <cell r="AL12453">
            <v>82.713903651455084</v>
          </cell>
        </row>
        <row r="12454">
          <cell r="AL12454">
            <v>82.713903651455084</v>
          </cell>
        </row>
        <row r="12455">
          <cell r="AL12455">
            <v>82.713903651455084</v>
          </cell>
        </row>
        <row r="12456">
          <cell r="AL12456">
            <v>82.713903651455084</v>
          </cell>
        </row>
        <row r="12457">
          <cell r="AL12457">
            <v>82.713903651455084</v>
          </cell>
        </row>
        <row r="12458">
          <cell r="AL12458">
            <v>82.713903651455084</v>
          </cell>
        </row>
        <row r="12459">
          <cell r="AL12459">
            <v>82.713903651455084</v>
          </cell>
        </row>
        <row r="12460">
          <cell r="AL12460">
            <v>82.713903651455084</v>
          </cell>
        </row>
        <row r="12461">
          <cell r="AL12461">
            <v>82.713903651455084</v>
          </cell>
        </row>
        <row r="12462">
          <cell r="AL12462">
            <v>82.713903651455084</v>
          </cell>
        </row>
        <row r="12463">
          <cell r="AL12463">
            <v>82.713903651455084</v>
          </cell>
        </row>
        <row r="12464">
          <cell r="AL12464">
            <v>82.713903651455084</v>
          </cell>
        </row>
        <row r="12465">
          <cell r="AL12465">
            <v>82.713903651455084</v>
          </cell>
        </row>
        <row r="12466">
          <cell r="AL12466">
            <v>82.713903651455084</v>
          </cell>
        </row>
        <row r="12467">
          <cell r="AL12467">
            <v>82.713903651455084</v>
          </cell>
        </row>
        <row r="12468">
          <cell r="AL12468">
            <v>82.713903651455084</v>
          </cell>
        </row>
        <row r="12469">
          <cell r="AL12469">
            <v>82.713903651455084</v>
          </cell>
        </row>
        <row r="12470">
          <cell r="AL12470">
            <v>82.713903651455084</v>
          </cell>
        </row>
        <row r="12471">
          <cell r="AL12471">
            <v>82.713903651455084</v>
          </cell>
        </row>
        <row r="12472">
          <cell r="AL12472">
            <v>171.50751942790197</v>
          </cell>
        </row>
        <row r="12473">
          <cell r="AL12473">
            <v>171.50751942790197</v>
          </cell>
        </row>
        <row r="12474">
          <cell r="AL12474">
            <v>171.50751942790197</v>
          </cell>
        </row>
        <row r="12475">
          <cell r="AL12475">
            <v>171.50751942790197</v>
          </cell>
        </row>
        <row r="12476">
          <cell r="AL12476">
            <v>171.50751942790197</v>
          </cell>
        </row>
        <row r="12477">
          <cell r="AL12477">
            <v>171.50751942790197</v>
          </cell>
        </row>
        <row r="12478">
          <cell r="AL12478">
            <v>171.50751942790197</v>
          </cell>
        </row>
        <row r="12479">
          <cell r="AL12479">
            <v>171.50751942790197</v>
          </cell>
        </row>
        <row r="12480">
          <cell r="AL12480">
            <v>175.16859948137113</v>
          </cell>
        </row>
        <row r="12481">
          <cell r="AL12481">
            <v>175.16859948137113</v>
          </cell>
        </row>
        <row r="12482">
          <cell r="AL12482">
            <v>175.16859948137113</v>
          </cell>
        </row>
        <row r="12483">
          <cell r="AL12483">
            <v>175.16859948137113</v>
          </cell>
        </row>
        <row r="12484">
          <cell r="AL12484">
            <v>175.16859948137113</v>
          </cell>
        </row>
        <row r="12485">
          <cell r="AL12485">
            <v>175.16859948137113</v>
          </cell>
        </row>
        <row r="12486">
          <cell r="AL12486">
            <v>175.16859948137113</v>
          </cell>
        </row>
        <row r="12487">
          <cell r="AL12487">
            <v>175.16859948137113</v>
          </cell>
        </row>
        <row r="12488">
          <cell r="AL12488">
            <v>175.16859948137113</v>
          </cell>
        </row>
        <row r="12489">
          <cell r="AL12489">
            <v>175.16859948137113</v>
          </cell>
        </row>
        <row r="12490">
          <cell r="AL12490">
            <v>175.16859948137113</v>
          </cell>
        </row>
        <row r="12491">
          <cell r="AL12491">
            <v>66.893399348002333</v>
          </cell>
        </row>
        <row r="12492">
          <cell r="AL12492">
            <v>66.893399348002333</v>
          </cell>
        </row>
        <row r="12493">
          <cell r="AL12493">
            <v>66.893399348002333</v>
          </cell>
        </row>
        <row r="12494">
          <cell r="AL12494">
            <v>66.893399348002333</v>
          </cell>
        </row>
        <row r="12495">
          <cell r="AL12495">
            <v>66.893399348002333</v>
          </cell>
        </row>
        <row r="12496">
          <cell r="AL12496">
            <v>66.893399348002333</v>
          </cell>
        </row>
        <row r="12497">
          <cell r="AL12497">
            <v>66.893399348002333</v>
          </cell>
        </row>
        <row r="12498">
          <cell r="AL12498">
            <v>66.893399348002333</v>
          </cell>
        </row>
        <row r="12499">
          <cell r="AL12499">
            <v>200.71332999019225</v>
          </cell>
        </row>
        <row r="12500">
          <cell r="AL12500">
            <v>200.71332999019225</v>
          </cell>
        </row>
        <row r="12501">
          <cell r="AL12501">
            <v>290.11988677106609</v>
          </cell>
        </row>
        <row r="12502">
          <cell r="AL12502">
            <v>290.11988677106609</v>
          </cell>
        </row>
        <row r="12503">
          <cell r="AL12503">
            <v>290.11988677106609</v>
          </cell>
        </row>
        <row r="12504">
          <cell r="AL12504">
            <v>290.11988677106609</v>
          </cell>
        </row>
        <row r="12505">
          <cell r="AL12505">
            <v>149.12688977977143</v>
          </cell>
        </row>
        <row r="12506">
          <cell r="AL12506">
            <v>149.12688977977143</v>
          </cell>
        </row>
        <row r="12507">
          <cell r="AL12507">
            <v>149.12688977977143</v>
          </cell>
        </row>
        <row r="12508">
          <cell r="AL12508">
            <v>149.12688977977143</v>
          </cell>
        </row>
        <row r="12509">
          <cell r="AL12509">
            <v>149.12688977977143</v>
          </cell>
        </row>
        <row r="12510">
          <cell r="AL12510">
            <v>407.42354223991316</v>
          </cell>
        </row>
        <row r="12511">
          <cell r="AL12511">
            <v>407.42354223991316</v>
          </cell>
        </row>
        <row r="12512">
          <cell r="AL12512">
            <v>398.97489596267661</v>
          </cell>
        </row>
        <row r="12513">
          <cell r="AL12513">
            <v>12755.964941048856</v>
          </cell>
        </row>
        <row r="12514">
          <cell r="AL12514">
            <v>1343.616379623186</v>
          </cell>
        </row>
        <row r="12515">
          <cell r="AL12515">
            <v>445.29335672964407</v>
          </cell>
        </row>
        <row r="12516">
          <cell r="AL12516">
            <v>289.05345466222911</v>
          </cell>
        </row>
        <row r="12517">
          <cell r="AL12517">
            <v>5387.9629961818191</v>
          </cell>
        </row>
        <row r="12518">
          <cell r="AL12518">
            <v>171.46819263149075</v>
          </cell>
        </row>
        <row r="12519">
          <cell r="AL12519">
            <v>171.46819263149075</v>
          </cell>
        </row>
        <row r="12520">
          <cell r="AL12520">
            <v>171.46819263149075</v>
          </cell>
        </row>
        <row r="12521">
          <cell r="AL12521">
            <v>171.46819263149075</v>
          </cell>
        </row>
        <row r="12522">
          <cell r="AL12522">
            <v>171.46819263149075</v>
          </cell>
        </row>
        <row r="12523">
          <cell r="AL12523">
            <v>171.46819263149075</v>
          </cell>
        </row>
        <row r="12524">
          <cell r="AL12524">
            <v>171.46819263149075</v>
          </cell>
        </row>
        <row r="12525">
          <cell r="AL12525">
            <v>171.46819263149075</v>
          </cell>
        </row>
        <row r="12526">
          <cell r="AL12526">
            <v>171.46819263149075</v>
          </cell>
        </row>
        <row r="12527">
          <cell r="AL12527">
            <v>171.46819263149075</v>
          </cell>
        </row>
        <row r="12528">
          <cell r="AL12528">
            <v>171.46819263149075</v>
          </cell>
        </row>
        <row r="12529">
          <cell r="AL12529">
            <v>171.46819263149075</v>
          </cell>
        </row>
        <row r="12530">
          <cell r="AL12530">
            <v>171.46819263149075</v>
          </cell>
        </row>
        <row r="12531">
          <cell r="AL12531">
            <v>171.46819263149075</v>
          </cell>
        </row>
        <row r="12532">
          <cell r="AL12532">
            <v>171.45168943681975</v>
          </cell>
        </row>
        <row r="12533">
          <cell r="AL12533">
            <v>170.27996261518012</v>
          </cell>
        </row>
        <row r="12534">
          <cell r="AL12534">
            <v>170.27996261518012</v>
          </cell>
        </row>
        <row r="12535">
          <cell r="AL12535">
            <v>170.27996261518012</v>
          </cell>
        </row>
        <row r="12536">
          <cell r="AL12536">
            <v>170.27996261518012</v>
          </cell>
        </row>
        <row r="12537">
          <cell r="AL12537">
            <v>170.27996261518012</v>
          </cell>
        </row>
        <row r="12538">
          <cell r="AL12538">
            <v>170.27996261518012</v>
          </cell>
        </row>
        <row r="12539">
          <cell r="AL12539">
            <v>170.27996261518012</v>
          </cell>
        </row>
        <row r="12540">
          <cell r="AL12540">
            <v>170.27996261518012</v>
          </cell>
        </row>
        <row r="12541">
          <cell r="AL12541">
            <v>170.27996261518012</v>
          </cell>
        </row>
        <row r="12542">
          <cell r="AL12542">
            <v>170.27996261518012</v>
          </cell>
        </row>
        <row r="12543">
          <cell r="AL12543">
            <v>170.27996261518012</v>
          </cell>
        </row>
        <row r="12544">
          <cell r="AL12544">
            <v>170.27996261518012</v>
          </cell>
        </row>
        <row r="12545">
          <cell r="AL12545">
            <v>170.27996261518012</v>
          </cell>
        </row>
        <row r="12546">
          <cell r="AL12546">
            <v>170.27996261518012</v>
          </cell>
        </row>
        <row r="12547">
          <cell r="AL12547">
            <v>170.2964658098511</v>
          </cell>
        </row>
        <row r="12548">
          <cell r="AL12548">
            <v>197.47722743295648</v>
          </cell>
        </row>
        <row r="12549">
          <cell r="AL12549">
            <v>197.47722743295648</v>
          </cell>
        </row>
        <row r="12550">
          <cell r="AL12550">
            <v>197.47722743295648</v>
          </cell>
        </row>
        <row r="12551">
          <cell r="AL12551">
            <v>197.47722743295648</v>
          </cell>
        </row>
        <row r="12552">
          <cell r="AL12552">
            <v>197.47722743295648</v>
          </cell>
        </row>
        <row r="12553">
          <cell r="AL12553">
            <v>197.47722743295648</v>
          </cell>
        </row>
        <row r="12554">
          <cell r="AL12554">
            <v>197.47722743295648</v>
          </cell>
        </row>
        <row r="12555">
          <cell r="AL12555">
            <v>197.47722743295648</v>
          </cell>
        </row>
        <row r="12556">
          <cell r="AL12556">
            <v>197.47722743295648</v>
          </cell>
        </row>
        <row r="12557">
          <cell r="AL12557">
            <v>197.47722743295648</v>
          </cell>
        </row>
        <row r="12558">
          <cell r="AL12558">
            <v>197.47722743295648</v>
          </cell>
        </row>
        <row r="12559">
          <cell r="AL12559">
            <v>197.47722743295648</v>
          </cell>
        </row>
        <row r="12560">
          <cell r="AL12560">
            <v>197.47722743295648</v>
          </cell>
        </row>
        <row r="12561">
          <cell r="AL12561">
            <v>197.47722743295648</v>
          </cell>
        </row>
        <row r="12562">
          <cell r="AL12562">
            <v>197.49373062762749</v>
          </cell>
        </row>
        <row r="12563">
          <cell r="AL12563">
            <v>145.44265463535396</v>
          </cell>
        </row>
        <row r="12564">
          <cell r="AL12564">
            <v>145.44265463535396</v>
          </cell>
        </row>
        <row r="12565">
          <cell r="AL12565">
            <v>145.44265463535396</v>
          </cell>
        </row>
        <row r="12566">
          <cell r="AL12566">
            <v>145.44265463535396</v>
          </cell>
        </row>
        <row r="12567">
          <cell r="AL12567">
            <v>145.44265463535396</v>
          </cell>
        </row>
        <row r="12568">
          <cell r="AL12568">
            <v>145.44265463535396</v>
          </cell>
        </row>
        <row r="12569">
          <cell r="AL12569">
            <v>145.44265463535396</v>
          </cell>
        </row>
        <row r="12570">
          <cell r="AL12570">
            <v>145.44265463535396</v>
          </cell>
        </row>
        <row r="12571">
          <cell r="AL12571">
            <v>145.44265463535396</v>
          </cell>
        </row>
        <row r="12572">
          <cell r="AL12572">
            <v>145.44265463535396</v>
          </cell>
        </row>
        <row r="12573">
          <cell r="AL12573">
            <v>145.44265463535396</v>
          </cell>
        </row>
        <row r="12574">
          <cell r="AL12574">
            <v>145.44265463535396</v>
          </cell>
        </row>
        <row r="12575">
          <cell r="AL12575">
            <v>145.44265463535396</v>
          </cell>
        </row>
        <row r="12576">
          <cell r="AL12576">
            <v>145.44265463535396</v>
          </cell>
        </row>
        <row r="12577">
          <cell r="AL12577">
            <v>145.44265463535396</v>
          </cell>
        </row>
        <row r="12578">
          <cell r="AL12578">
            <v>293.26176930332917</v>
          </cell>
        </row>
        <row r="12579">
          <cell r="AL12579">
            <v>356.88158475996028</v>
          </cell>
        </row>
        <row r="12580">
          <cell r="AL12580">
            <v>424.95726277775611</v>
          </cell>
        </row>
        <row r="12581">
          <cell r="AL12581">
            <v>44.311077691583506</v>
          </cell>
        </row>
        <row r="12582">
          <cell r="AL12582">
            <v>44.311077691583506</v>
          </cell>
        </row>
        <row r="12583">
          <cell r="AL12583">
            <v>928.91531844549752</v>
          </cell>
        </row>
        <row r="12584">
          <cell r="AL12584">
            <v>866.53324258919008</v>
          </cell>
        </row>
        <row r="12585">
          <cell r="AL12585">
            <v>198.86349578531889</v>
          </cell>
        </row>
        <row r="12586">
          <cell r="AL12586">
            <v>551.68529465621793</v>
          </cell>
        </row>
        <row r="12587">
          <cell r="AL12587">
            <v>646.84271512909322</v>
          </cell>
        </row>
        <row r="12588">
          <cell r="AL12588">
            <v>646.84271512909322</v>
          </cell>
        </row>
        <row r="12589">
          <cell r="AL12589">
            <v>646.84271512909322</v>
          </cell>
        </row>
        <row r="12590">
          <cell r="AL12590">
            <v>646.84271512909322</v>
          </cell>
        </row>
        <row r="12591">
          <cell r="AL12591">
            <v>646.84271512909322</v>
          </cell>
        </row>
        <row r="12592">
          <cell r="AL12592">
            <v>646.84271512909322</v>
          </cell>
        </row>
        <row r="12593">
          <cell r="AL12593">
            <v>646.84271512909322</v>
          </cell>
        </row>
        <row r="12594">
          <cell r="AL12594">
            <v>646.84271512909322</v>
          </cell>
        </row>
        <row r="12595">
          <cell r="AL12595">
            <v>646.84271512909322</v>
          </cell>
        </row>
        <row r="12596">
          <cell r="AL12596">
            <v>646.84271512909322</v>
          </cell>
        </row>
        <row r="12597">
          <cell r="AL12597">
            <v>646.92523110244815</v>
          </cell>
        </row>
        <row r="12598">
          <cell r="AL12598">
            <v>11018.979962431453</v>
          </cell>
        </row>
        <row r="12599">
          <cell r="AL12599">
            <v>2968.3078750225513</v>
          </cell>
        </row>
        <row r="12600">
          <cell r="AL12600">
            <v>176.57557190817542</v>
          </cell>
        </row>
        <row r="12601">
          <cell r="AL12601">
            <v>1377.7136763372769</v>
          </cell>
        </row>
        <row r="12602">
          <cell r="AL12602">
            <v>728.2694134423042</v>
          </cell>
        </row>
        <row r="12603">
          <cell r="AL12603">
            <v>2607.4281841763</v>
          </cell>
        </row>
        <row r="12604">
          <cell r="AL12604">
            <v>1326.9296593563324</v>
          </cell>
        </row>
        <row r="12605">
          <cell r="AL12605">
            <v>513.0912689638028</v>
          </cell>
        </row>
        <row r="12606">
          <cell r="AL12606">
            <v>53.086036883769026</v>
          </cell>
        </row>
        <row r="12607">
          <cell r="AL12607">
            <v>513.0912689638028</v>
          </cell>
        </row>
        <row r="12608">
          <cell r="AL12608">
            <v>1713.9692485634203</v>
          </cell>
        </row>
        <row r="12609">
          <cell r="AL12609">
            <v>382.69161224248126</v>
          </cell>
        </row>
        <row r="12610">
          <cell r="AL12610">
            <v>382.67531847945315</v>
          </cell>
        </row>
        <row r="12611">
          <cell r="AL12611">
            <v>410.5539470206412</v>
          </cell>
        </row>
        <row r="12612">
          <cell r="AL12612">
            <v>326.76921364156584</v>
          </cell>
        </row>
        <row r="12613">
          <cell r="AL12613">
            <v>326.76921364156584</v>
          </cell>
        </row>
        <row r="12614">
          <cell r="AL12614">
            <v>221.54629589394207</v>
          </cell>
        </row>
        <row r="12615">
          <cell r="AL12615">
            <v>221.54629589394207</v>
          </cell>
        </row>
        <row r="12616">
          <cell r="AL12616">
            <v>221.54629589394207</v>
          </cell>
        </row>
        <row r="12617">
          <cell r="AL12617">
            <v>221.54629589394207</v>
          </cell>
        </row>
        <row r="12618">
          <cell r="AL12618">
            <v>221.54629589394207</v>
          </cell>
        </row>
        <row r="12619">
          <cell r="AL12619">
            <v>221.54629589394207</v>
          </cell>
        </row>
        <row r="12620">
          <cell r="AL12620">
            <v>221.54629589394207</v>
          </cell>
        </row>
        <row r="12621">
          <cell r="AL12621">
            <v>221.54629589394207</v>
          </cell>
        </row>
        <row r="12622">
          <cell r="AL12622">
            <v>221.54629589394207</v>
          </cell>
        </row>
        <row r="12623">
          <cell r="AL12623">
            <v>221.54629589394207</v>
          </cell>
        </row>
        <row r="12624">
          <cell r="AL12624">
            <v>227.29799424288387</v>
          </cell>
        </row>
        <row r="12625">
          <cell r="AL12625">
            <v>227.29799424288387</v>
          </cell>
        </row>
        <row r="12626">
          <cell r="AL12626">
            <v>227.29799424288387</v>
          </cell>
        </row>
        <row r="12627">
          <cell r="AL12627">
            <v>227.29799424288387</v>
          </cell>
        </row>
        <row r="12628">
          <cell r="AL12628">
            <v>227.29799424288387</v>
          </cell>
        </row>
        <row r="12629">
          <cell r="AL12629">
            <v>227.29799424288387</v>
          </cell>
        </row>
        <row r="12630">
          <cell r="AL12630">
            <v>227.29799424288387</v>
          </cell>
        </row>
        <row r="12631">
          <cell r="AL12631">
            <v>227.29799424288387</v>
          </cell>
        </row>
        <row r="12632">
          <cell r="AL12632">
            <v>227.29799424288387</v>
          </cell>
        </row>
        <row r="12633">
          <cell r="AL12633">
            <v>227.29799424288387</v>
          </cell>
        </row>
        <row r="12634">
          <cell r="AL12634">
            <v>52907.102119218165</v>
          </cell>
        </row>
        <row r="12635">
          <cell r="AL12635">
            <v>166.80820950182834</v>
          </cell>
        </row>
        <row r="12636">
          <cell r="AL12636">
            <v>165.60271560005177</v>
          </cell>
        </row>
        <row r="12637">
          <cell r="AL12637">
            <v>165.60271560005177</v>
          </cell>
        </row>
        <row r="12638">
          <cell r="AL12638">
            <v>165.60271560005177</v>
          </cell>
        </row>
        <row r="12639">
          <cell r="AL12639">
            <v>165.60271560005177</v>
          </cell>
        </row>
        <row r="12640">
          <cell r="AL12640">
            <v>165.60271560005177</v>
          </cell>
        </row>
        <row r="12641">
          <cell r="AL12641">
            <v>165.60271560005177</v>
          </cell>
        </row>
        <row r="12642">
          <cell r="AL12642">
            <v>165.60271560005177</v>
          </cell>
        </row>
        <row r="12643">
          <cell r="AL12643">
            <v>165.60271560005177</v>
          </cell>
        </row>
        <row r="12644">
          <cell r="AL12644">
            <v>165.60271560005177</v>
          </cell>
        </row>
        <row r="12645">
          <cell r="AL12645">
            <v>165.60271560005177</v>
          </cell>
        </row>
        <row r="12646">
          <cell r="AL12646">
            <v>165.60271560005177</v>
          </cell>
        </row>
        <row r="12647">
          <cell r="AL12647">
            <v>163.67392535720927</v>
          </cell>
        </row>
        <row r="12648">
          <cell r="AL12648">
            <v>163.67392535720927</v>
          </cell>
        </row>
        <row r="12649">
          <cell r="AL12649">
            <v>163.67392535720927</v>
          </cell>
        </row>
        <row r="12650">
          <cell r="AL12650">
            <v>163.67392535720927</v>
          </cell>
        </row>
        <row r="12651">
          <cell r="AL12651">
            <v>163.67392535720927</v>
          </cell>
        </row>
        <row r="12652">
          <cell r="AL12652">
            <v>163.67392535720927</v>
          </cell>
        </row>
        <row r="12653">
          <cell r="AL12653">
            <v>163.67392535720927</v>
          </cell>
        </row>
        <row r="12654">
          <cell r="AL12654">
            <v>163.67392535720927</v>
          </cell>
        </row>
        <row r="12655">
          <cell r="AL12655">
            <v>163.67392535720927</v>
          </cell>
        </row>
        <row r="12656">
          <cell r="AL12656">
            <v>163.67392535720927</v>
          </cell>
        </row>
        <row r="12657">
          <cell r="AL12657">
            <v>163.67392535720927</v>
          </cell>
        </row>
        <row r="12658">
          <cell r="AL12658">
            <v>390.74075669584187</v>
          </cell>
        </row>
        <row r="12659">
          <cell r="AL12659">
            <v>507.83439768840486</v>
          </cell>
        </row>
        <row r="12660">
          <cell r="AL12660">
            <v>180.48654697398635</v>
          </cell>
        </row>
        <row r="12661">
          <cell r="AL12661">
            <v>360.9730939479727</v>
          </cell>
        </row>
        <row r="12662">
          <cell r="AL12662">
            <v>150.09202739719339</v>
          </cell>
        </row>
        <row r="12663">
          <cell r="AL12663">
            <v>150.09202739719339</v>
          </cell>
        </row>
        <row r="12664">
          <cell r="AL12664">
            <v>134.5652659423113</v>
          </cell>
        </row>
        <row r="12665">
          <cell r="AL12665">
            <v>134.5652659423113</v>
          </cell>
        </row>
        <row r="12666">
          <cell r="AL12666">
            <v>134.5652659423113</v>
          </cell>
        </row>
        <row r="12667">
          <cell r="AL12667">
            <v>134.5652659423113</v>
          </cell>
        </row>
        <row r="12668">
          <cell r="AL12668">
            <v>134.5652659423113</v>
          </cell>
        </row>
        <row r="12669">
          <cell r="AL12669">
            <v>134.5652659423113</v>
          </cell>
        </row>
        <row r="12670">
          <cell r="AL12670">
            <v>134.5652659423113</v>
          </cell>
        </row>
        <row r="12671">
          <cell r="AL12671">
            <v>134.5652659423113</v>
          </cell>
        </row>
        <row r="12672">
          <cell r="AL12672">
            <v>134.5652659423113</v>
          </cell>
        </row>
        <row r="12673">
          <cell r="AL12673">
            <v>134.5652659423113</v>
          </cell>
        </row>
        <row r="12674">
          <cell r="AL12674">
            <v>134.5652659423113</v>
          </cell>
        </row>
        <row r="12675">
          <cell r="AL12675">
            <v>166.5992572255204</v>
          </cell>
        </row>
        <row r="12676">
          <cell r="AL12676">
            <v>300.81091162331057</v>
          </cell>
        </row>
        <row r="12677">
          <cell r="AL12677">
            <v>300.81091162331057</v>
          </cell>
        </row>
        <row r="12678">
          <cell r="AL12678">
            <v>300.81091162331057</v>
          </cell>
        </row>
        <row r="12679">
          <cell r="AL12679">
            <v>300.81091162331057</v>
          </cell>
        </row>
        <row r="12680">
          <cell r="AL12680">
            <v>300.81091162331057</v>
          </cell>
        </row>
        <row r="12681">
          <cell r="AL12681">
            <v>1041.2895591025676</v>
          </cell>
        </row>
        <row r="12682">
          <cell r="AL12682">
            <v>2874.9998861665476</v>
          </cell>
        </row>
        <row r="12683">
          <cell r="AL12683">
            <v>3008.6479622438337</v>
          </cell>
        </row>
        <row r="12684">
          <cell r="AL12684">
            <v>1062.25566581408</v>
          </cell>
        </row>
        <row r="12685">
          <cell r="AL12685">
            <v>1733.1764900672001</v>
          </cell>
        </row>
        <row r="12686">
          <cell r="AL12686">
            <v>37837.081894085044</v>
          </cell>
        </row>
        <row r="12687">
          <cell r="AL12687">
            <v>230.99667845027707</v>
          </cell>
        </row>
        <row r="12688">
          <cell r="AL12688">
            <v>121.99140379186177</v>
          </cell>
        </row>
        <row r="12689">
          <cell r="AL12689">
            <v>248.2191859710461</v>
          </cell>
        </row>
        <row r="12690">
          <cell r="AL12690">
            <v>1494.3945336503168</v>
          </cell>
        </row>
        <row r="12691">
          <cell r="AL12691">
            <v>807.35944914982053</v>
          </cell>
        </row>
        <row r="12692">
          <cell r="AL12692">
            <v>212.1990732167217</v>
          </cell>
        </row>
        <row r="12693">
          <cell r="AL12693">
            <v>592.71724162549833</v>
          </cell>
        </row>
        <row r="12694">
          <cell r="AL12694">
            <v>94.414282387140076</v>
          </cell>
        </row>
        <row r="12695">
          <cell r="AL12695">
            <v>68.182735084482161</v>
          </cell>
        </row>
        <row r="12696">
          <cell r="AL12696">
            <v>79.90013580975031</v>
          </cell>
        </row>
        <row r="12697">
          <cell r="AL12697">
            <v>88.091652762423109</v>
          </cell>
        </row>
        <row r="12698">
          <cell r="AL12698">
            <v>350.34718146470556</v>
          </cell>
        </row>
        <row r="12699">
          <cell r="AL12699">
            <v>255.70430831634047</v>
          </cell>
        </row>
        <row r="12700">
          <cell r="AL12700">
            <v>959.75378654049359</v>
          </cell>
        </row>
        <row r="12701">
          <cell r="AL12701">
            <v>189.11083507283359</v>
          </cell>
        </row>
        <row r="12702">
          <cell r="AL12702">
            <v>133.79767694751999</v>
          </cell>
        </row>
        <row r="12703">
          <cell r="AL12703">
            <v>4.8627781251200002</v>
          </cell>
        </row>
        <row r="12704">
          <cell r="AL12704">
            <v>162.67339200320001</v>
          </cell>
        </row>
        <row r="12705">
          <cell r="AL12705">
            <v>118.24312281440001</v>
          </cell>
        </row>
        <row r="12706">
          <cell r="AL12706">
            <v>280.86899581311997</v>
          </cell>
        </row>
        <row r="12707">
          <cell r="AL12707">
            <v>429.12828979072003</v>
          </cell>
        </row>
        <row r="12708">
          <cell r="AL12708">
            <v>323.98457254464</v>
          </cell>
        </row>
        <row r="12709">
          <cell r="AL12709">
            <v>180.25542366080001</v>
          </cell>
        </row>
        <row r="12710">
          <cell r="AL12710">
            <v>303.18708825056001</v>
          </cell>
        </row>
        <row r="12711">
          <cell r="AL12711">
            <v>88.775693215871627</v>
          </cell>
        </row>
        <row r="12712">
          <cell r="AL12712">
            <v>78.70933491385594</v>
          </cell>
        </row>
        <row r="12713">
          <cell r="AL12713">
            <v>75.881167581384872</v>
          </cell>
        </row>
        <row r="12714">
          <cell r="AL12714">
            <v>179.74041990376887</v>
          </cell>
        </row>
        <row r="12715">
          <cell r="AL12715">
            <v>953.89130836830816</v>
          </cell>
        </row>
        <row r="12716">
          <cell r="AL12716">
            <v>154.16830707696002</v>
          </cell>
        </row>
        <row r="12717">
          <cell r="AL12717">
            <v>57.055531335300003</v>
          </cell>
        </row>
        <row r="12718">
          <cell r="AL12718">
            <v>103.75741715027999</v>
          </cell>
        </row>
        <row r="12719">
          <cell r="AL12719">
            <v>751.23905407956011</v>
          </cell>
        </row>
        <row r="12720">
          <cell r="AL12720">
            <v>483.21249999999998</v>
          </cell>
        </row>
        <row r="12721">
          <cell r="AL12721">
            <v>116.0485</v>
          </cell>
        </row>
        <row r="12722">
          <cell r="AL12722">
            <v>141.85599999999999</v>
          </cell>
        </row>
        <row r="12723">
          <cell r="AL12723">
            <v>863.93855272504254</v>
          </cell>
        </row>
        <row r="12724">
          <cell r="AL12724">
            <v>55.813906934593149</v>
          </cell>
        </row>
        <row r="12725">
          <cell r="AL12725">
            <v>8229.6315833833341</v>
          </cell>
        </row>
        <row r="12726">
          <cell r="AL12726">
            <v>6006.1066557780759</v>
          </cell>
        </row>
        <row r="12727">
          <cell r="AL12727">
            <v>26363.407900635742</v>
          </cell>
        </row>
        <row r="12728">
          <cell r="AL12728">
            <v>1364.9132184581397</v>
          </cell>
        </row>
        <row r="12729">
          <cell r="AL12729">
            <v>804.79479132505071</v>
          </cell>
        </row>
        <row r="12730">
          <cell r="AL12730">
            <v>13868.06356508663</v>
          </cell>
        </row>
        <row r="12731">
          <cell r="AL12731">
            <v>14824.65474099536</v>
          </cell>
        </row>
        <row r="12732">
          <cell r="AL12732">
            <v>512.69232774642126</v>
          </cell>
        </row>
        <row r="12733">
          <cell r="AL12733">
            <v>13919.643559324735</v>
          </cell>
        </row>
        <row r="12734">
          <cell r="AL12734">
            <v>137.37271609044831</v>
          </cell>
        </row>
        <row r="12735">
          <cell r="AL12735">
            <v>54.958862693996217</v>
          </cell>
        </row>
        <row r="12736">
          <cell r="AL12736">
            <v>18.851883823585425</v>
          </cell>
        </row>
        <row r="12737">
          <cell r="AL12737">
            <v>546.21581799313242</v>
          </cell>
        </row>
        <row r="12738">
          <cell r="AL12738">
            <v>1053.0333169841647</v>
          </cell>
        </row>
        <row r="12739">
          <cell r="AL12739">
            <v>1097.4664087619672</v>
          </cell>
        </row>
        <row r="12740">
          <cell r="AL12740">
            <v>16310.637882825289</v>
          </cell>
        </row>
        <row r="12741">
          <cell r="AL12741">
            <v>8615.2470114444477</v>
          </cell>
        </row>
        <row r="12742">
          <cell r="AL12742">
            <v>712.66783125614472</v>
          </cell>
        </row>
        <row r="12743">
          <cell r="AL12743">
            <v>4740.8332906745154</v>
          </cell>
        </row>
        <row r="12744">
          <cell r="AL12744">
            <v>4245.4452264160418</v>
          </cell>
        </row>
        <row r="12745">
          <cell r="AL12745">
            <v>730.03467374729269</v>
          </cell>
        </row>
        <row r="12746">
          <cell r="AL12746">
            <v>126.26089413099668</v>
          </cell>
        </row>
        <row r="12747">
          <cell r="AL12747">
            <v>845.97355603209564</v>
          </cell>
        </row>
        <row r="12748">
          <cell r="AL12748">
            <v>205.46555778669784</v>
          </cell>
        </row>
        <row r="12749">
          <cell r="AL12749">
            <v>527.94054707444468</v>
          </cell>
        </row>
        <row r="12750">
          <cell r="AL12750">
            <v>209.01275071217003</v>
          </cell>
        </row>
        <row r="12751">
          <cell r="AL12751">
            <v>92.740885788720007</v>
          </cell>
        </row>
        <row r="12752">
          <cell r="AL12752">
            <v>162.73847402442001</v>
          </cell>
        </row>
        <row r="12753">
          <cell r="AL12753">
            <v>332.72134331382</v>
          </cell>
        </row>
        <row r="12754">
          <cell r="AL12754">
            <v>97.665180609360007</v>
          </cell>
        </row>
        <row r="12755">
          <cell r="AL12755">
            <v>265.69095836747999</v>
          </cell>
        </row>
        <row r="12756">
          <cell r="AL12756">
            <v>935.78150000000005</v>
          </cell>
        </row>
        <row r="12757">
          <cell r="AL12757">
            <v>1404.065242973054</v>
          </cell>
        </row>
        <row r="12758">
          <cell r="AL12758">
            <v>412.36992087743994</v>
          </cell>
        </row>
        <row r="12759">
          <cell r="AL12759">
            <v>260.74099999999999</v>
          </cell>
        </row>
        <row r="12760">
          <cell r="AL12760">
            <v>973244.41105540819</v>
          </cell>
        </row>
        <row r="12761">
          <cell r="AL12761">
            <v>1728.9193539279404</v>
          </cell>
        </row>
        <row r="12762">
          <cell r="AL12762">
            <v>54633.964096887081</v>
          </cell>
        </row>
        <row r="12763">
          <cell r="AL12763">
            <v>8795.0102620773687</v>
          </cell>
        </row>
        <row r="12764">
          <cell r="AL12764">
            <v>10144.118670685575</v>
          </cell>
        </row>
        <row r="12765">
          <cell r="AL12765">
            <v>183.97145645292062</v>
          </cell>
        </row>
        <row r="12766">
          <cell r="AL12766">
            <v>452.16052306603757</v>
          </cell>
        </row>
        <row r="12767">
          <cell r="AL12767">
            <v>5598.0326252911082</v>
          </cell>
        </row>
        <row r="12768">
          <cell r="AL12768">
            <v>12405.408142271042</v>
          </cell>
        </row>
        <row r="12769">
          <cell r="AL12769">
            <v>4052.8196146556115</v>
          </cell>
        </row>
        <row r="12770">
          <cell r="AL12770">
            <v>2780.4856608585615</v>
          </cell>
        </row>
        <row r="12771">
          <cell r="AL12771">
            <v>6834.0123012700205</v>
          </cell>
        </row>
        <row r="12772">
          <cell r="AL12772">
            <v>832.80340710331768</v>
          </cell>
        </row>
        <row r="12773">
          <cell r="AL12773">
            <v>862.52285009511581</v>
          </cell>
        </row>
        <row r="12774">
          <cell r="AL12774">
            <v>2766.0780872604205</v>
          </cell>
        </row>
        <row r="12775">
          <cell r="AL12775">
            <v>3123.0007216984236</v>
          </cell>
        </row>
        <row r="12776">
          <cell r="AL12776">
            <v>3123.0007216984236</v>
          </cell>
        </row>
        <row r="12777">
          <cell r="AL12777">
            <v>386.64207742980159</v>
          </cell>
        </row>
        <row r="12778">
          <cell r="AL12778">
            <v>386.64207742980159</v>
          </cell>
        </row>
        <row r="12779">
          <cell r="AL12779">
            <v>178.44524396697804</v>
          </cell>
        </row>
        <row r="12780">
          <cell r="AL12780">
            <v>178.44524396697804</v>
          </cell>
        </row>
        <row r="12781">
          <cell r="AL12781">
            <v>1249.2131472809886</v>
          </cell>
        </row>
        <row r="12782">
          <cell r="AL12782">
            <v>356.92263443800346</v>
          </cell>
        </row>
        <row r="12783">
          <cell r="AL12783">
            <v>356.92263443800346</v>
          </cell>
        </row>
        <row r="12784">
          <cell r="AL12784">
            <v>356.92263443800346</v>
          </cell>
        </row>
        <row r="12785">
          <cell r="AL12785">
            <v>356.92263443800346</v>
          </cell>
        </row>
        <row r="12786">
          <cell r="AL12786">
            <v>178.44524396697804</v>
          </cell>
        </row>
        <row r="12787">
          <cell r="AL12787">
            <v>178.44524396697804</v>
          </cell>
        </row>
        <row r="12788">
          <cell r="AL12788">
            <v>208.19683346282352</v>
          </cell>
        </row>
        <row r="12789">
          <cell r="AL12789">
            <v>208.19683346282352</v>
          </cell>
        </row>
        <row r="12790">
          <cell r="AL12790">
            <v>1368.1712855082992</v>
          </cell>
        </row>
        <row r="12791">
          <cell r="AL12791">
            <v>237.91627645462162</v>
          </cell>
        </row>
        <row r="12792">
          <cell r="AL12792">
            <v>267.68393920249076</v>
          </cell>
        </row>
        <row r="12793">
          <cell r="AL12793">
            <v>297.4194554463125</v>
          </cell>
        </row>
        <row r="12794">
          <cell r="AL12794">
            <v>1100.4712730537847</v>
          </cell>
        </row>
        <row r="12795">
          <cell r="AL12795">
            <v>1635.8391514587663</v>
          </cell>
        </row>
        <row r="12796">
          <cell r="AL12796">
            <v>862.52285009511581</v>
          </cell>
        </row>
        <row r="12797">
          <cell r="AL12797">
            <v>1516.8810132314554</v>
          </cell>
        </row>
        <row r="12798">
          <cell r="AL12798">
            <v>862.52285009511581</v>
          </cell>
        </row>
        <row r="12799">
          <cell r="AL12799">
            <v>1516.8810132314554</v>
          </cell>
        </row>
        <row r="12800">
          <cell r="AL12800">
            <v>356.92263443800346</v>
          </cell>
        </row>
        <row r="12801">
          <cell r="AL12801">
            <v>624.60657364049428</v>
          </cell>
        </row>
        <row r="12802">
          <cell r="AL12802">
            <v>1516.8810132314554</v>
          </cell>
        </row>
        <row r="12803">
          <cell r="AL12803">
            <v>505.64843541318339</v>
          </cell>
        </row>
        <row r="12804">
          <cell r="AL12804">
            <v>594.87105739667243</v>
          </cell>
        </row>
        <row r="12805">
          <cell r="AL12805">
            <v>356.92263443800346</v>
          </cell>
        </row>
        <row r="12806">
          <cell r="AL12806">
            <v>267.68393920249076</v>
          </cell>
        </row>
        <row r="12807">
          <cell r="AL12807">
            <v>327.17104494215801</v>
          </cell>
        </row>
        <row r="12808">
          <cell r="AL12808">
            <v>1308.684179768632</v>
          </cell>
        </row>
        <row r="12809">
          <cell r="AL12809">
            <v>297.4194554463125</v>
          </cell>
        </row>
        <row r="12810">
          <cell r="AL12810">
            <v>29.751589495845469</v>
          </cell>
        </row>
        <row r="12811">
          <cell r="AL12811">
            <v>416.4097401776707</v>
          </cell>
        </row>
        <row r="12812">
          <cell r="AL12812">
            <v>713.81312237195959</v>
          </cell>
        </row>
        <row r="12813">
          <cell r="AL12813">
            <v>297.4194554463125</v>
          </cell>
        </row>
        <row r="12814">
          <cell r="AL12814">
            <v>535.36787840498152</v>
          </cell>
        </row>
        <row r="12815">
          <cell r="AL12815">
            <v>327.17104494215801</v>
          </cell>
        </row>
        <row r="12816">
          <cell r="AL12816">
            <v>356.92263443800346</v>
          </cell>
        </row>
        <row r="12817">
          <cell r="AL12817">
            <v>356.92263443800346</v>
          </cell>
        </row>
        <row r="12818">
          <cell r="AL12818">
            <v>356.92263443800346</v>
          </cell>
        </row>
        <row r="12819">
          <cell r="AL12819">
            <v>327.17104494215801</v>
          </cell>
        </row>
        <row r="12820">
          <cell r="AL12820">
            <v>1516.8810132314554</v>
          </cell>
        </row>
        <row r="12821">
          <cell r="AL12821">
            <v>356.92263443800346</v>
          </cell>
        </row>
        <row r="12822">
          <cell r="AL12822">
            <v>356.92263443800346</v>
          </cell>
        </row>
        <row r="12823">
          <cell r="AL12823">
            <v>327.17104494215801</v>
          </cell>
        </row>
        <row r="12824">
          <cell r="AL12824">
            <v>327.17104494215801</v>
          </cell>
        </row>
        <row r="12825">
          <cell r="AL12825">
            <v>416.4097401776707</v>
          </cell>
        </row>
        <row r="12826">
          <cell r="AL12826">
            <v>416.4097401776707</v>
          </cell>
        </row>
        <row r="12827">
          <cell r="AL12827">
            <v>416.4097401776707</v>
          </cell>
        </row>
        <row r="12828">
          <cell r="AL12828">
            <v>327.17104494215801</v>
          </cell>
        </row>
        <row r="12829">
          <cell r="AL12829">
            <v>297.4194554463125</v>
          </cell>
        </row>
        <row r="12830">
          <cell r="AL12830">
            <v>6513.6693093473141</v>
          </cell>
        </row>
        <row r="12831">
          <cell r="AL12831">
            <v>6513.6693093473141</v>
          </cell>
        </row>
        <row r="12832">
          <cell r="AL12832">
            <v>535.36787840498152</v>
          </cell>
        </row>
        <row r="12833">
          <cell r="AL12833">
            <v>535.36787840498152</v>
          </cell>
        </row>
        <row r="12834">
          <cell r="AL12834">
            <v>267.68393920249076</v>
          </cell>
        </row>
        <row r="12835">
          <cell r="AL12835">
            <v>297.4194554463125</v>
          </cell>
        </row>
        <row r="12836">
          <cell r="AL12836">
            <v>356.92263443800346</v>
          </cell>
        </row>
        <row r="12837">
          <cell r="AL12837">
            <v>297.4194554463125</v>
          </cell>
        </row>
        <row r="12838">
          <cell r="AL12838">
            <v>1516.8810132314554</v>
          </cell>
        </row>
        <row r="12839">
          <cell r="AL12839">
            <v>1516.8810132314554</v>
          </cell>
        </row>
        <row r="12840">
          <cell r="AL12840">
            <v>535.36787840498152</v>
          </cell>
        </row>
        <row r="12841">
          <cell r="AL12841">
            <v>535.36787840498152</v>
          </cell>
        </row>
        <row r="12842">
          <cell r="AL12842">
            <v>3539.4104618760948</v>
          </cell>
        </row>
        <row r="12843">
          <cell r="AL12843">
            <v>3539.4104618760948</v>
          </cell>
        </row>
        <row r="12844">
          <cell r="AL12844">
            <v>3836.7977708183598</v>
          </cell>
        </row>
        <row r="12845">
          <cell r="AL12845">
            <v>3836.7977708183598</v>
          </cell>
        </row>
        <row r="12846">
          <cell r="AL12846">
            <v>3093.265205454602</v>
          </cell>
        </row>
        <row r="12847">
          <cell r="AL12847">
            <v>2111.7199241240805</v>
          </cell>
        </row>
        <row r="12848">
          <cell r="AL12848">
            <v>922.02602908680672</v>
          </cell>
        </row>
        <row r="12849">
          <cell r="AL12849">
            <v>951.79369183467588</v>
          </cell>
        </row>
        <row r="12850">
          <cell r="AL12850">
            <v>951.79369183467588</v>
          </cell>
        </row>
        <row r="12851">
          <cell r="AL12851">
            <v>951.79369183467588</v>
          </cell>
        </row>
        <row r="12852">
          <cell r="AL12852">
            <v>594.87105739667243</v>
          </cell>
        </row>
        <row r="12853">
          <cell r="AL12853">
            <v>594.87105739667243</v>
          </cell>
        </row>
        <row r="12854">
          <cell r="AL12854">
            <v>594.87105739667243</v>
          </cell>
        </row>
        <row r="12855">
          <cell r="AL12855">
            <v>594.87105739667243</v>
          </cell>
        </row>
        <row r="12856">
          <cell r="AL12856">
            <v>3836.7977708183598</v>
          </cell>
        </row>
        <row r="12857">
          <cell r="AL12857">
            <v>3836.7977708183598</v>
          </cell>
        </row>
        <row r="12858">
          <cell r="AL12858">
            <v>922.02602908680672</v>
          </cell>
        </row>
        <row r="12859">
          <cell r="AL12859">
            <v>951.79369183467588</v>
          </cell>
        </row>
        <row r="12860">
          <cell r="AL12860">
            <v>2200.9746926116168</v>
          </cell>
        </row>
        <row r="12861">
          <cell r="AL12861">
            <v>2171.2231031157712</v>
          </cell>
        </row>
        <row r="12862">
          <cell r="AL12862">
            <v>3003.9943637150418</v>
          </cell>
        </row>
        <row r="12863">
          <cell r="AL12863">
            <v>1695.3262571984335</v>
          </cell>
        </row>
        <row r="12864">
          <cell r="AL12864">
            <v>1516.8810132314554</v>
          </cell>
        </row>
        <row r="12865">
          <cell r="AL12865">
            <v>713.81312237195959</v>
          </cell>
        </row>
        <row r="12866">
          <cell r="AL12866">
            <v>2379.4199365785948</v>
          </cell>
        </row>
        <row r="12867">
          <cell r="AL12867">
            <v>297.4194554463125</v>
          </cell>
        </row>
        <row r="12868">
          <cell r="AL12868">
            <v>297.4194554463125</v>
          </cell>
        </row>
        <row r="12869">
          <cell r="AL12869">
            <v>267.68393920249076</v>
          </cell>
        </row>
        <row r="12870">
          <cell r="AL12870">
            <v>267.68393920249076</v>
          </cell>
        </row>
        <row r="12871">
          <cell r="AL12871">
            <v>297.4194554463125</v>
          </cell>
        </row>
        <row r="12872">
          <cell r="AL12872">
            <v>297.4194554463125</v>
          </cell>
        </row>
        <row r="12873">
          <cell r="AL12873">
            <v>1070.735756809963</v>
          </cell>
        </row>
        <row r="12874">
          <cell r="AL12874">
            <v>1100.4712730537847</v>
          </cell>
        </row>
        <row r="12875">
          <cell r="AL12875">
            <v>1635.8391514587663</v>
          </cell>
        </row>
        <row r="12876">
          <cell r="AL12876">
            <v>1635.8391514587663</v>
          </cell>
        </row>
        <row r="12877">
          <cell r="AL12877">
            <v>684.09367938016146</v>
          </cell>
        </row>
        <row r="12878">
          <cell r="AL12878">
            <v>297.4194554463125</v>
          </cell>
        </row>
        <row r="12879">
          <cell r="AL12879">
            <v>386.64207742980159</v>
          </cell>
        </row>
        <row r="12880">
          <cell r="AL12880">
            <v>356.92263443800346</v>
          </cell>
        </row>
        <row r="12881">
          <cell r="AL12881">
            <v>862.52285009511581</v>
          </cell>
        </row>
        <row r="12882">
          <cell r="AL12882">
            <v>565.11946790082698</v>
          </cell>
        </row>
        <row r="12883">
          <cell r="AL12883">
            <v>1040.9841673141175</v>
          </cell>
        </row>
        <row r="12884">
          <cell r="AL12884">
            <v>237.91627645462162</v>
          </cell>
        </row>
        <row r="12885">
          <cell r="AL12885">
            <v>148.72580097517996</v>
          </cell>
        </row>
        <row r="12886">
          <cell r="AL12886">
            <v>148.72580097517996</v>
          </cell>
        </row>
        <row r="12887">
          <cell r="AL12887">
            <v>148.72580097517996</v>
          </cell>
        </row>
        <row r="12888">
          <cell r="AL12888">
            <v>148.72580097517996</v>
          </cell>
        </row>
        <row r="12889">
          <cell r="AL12889">
            <v>178.44524396697804</v>
          </cell>
        </row>
        <row r="12890">
          <cell r="AL12890">
            <v>208.19683346282352</v>
          </cell>
        </row>
        <row r="12891">
          <cell r="AL12891">
            <v>178.44524396697804</v>
          </cell>
        </row>
        <row r="12892">
          <cell r="AL12892">
            <v>208.19683346282352</v>
          </cell>
        </row>
        <row r="12893">
          <cell r="AL12893">
            <v>118.99028473135817</v>
          </cell>
        </row>
        <row r="12894">
          <cell r="AL12894">
            <v>118.99028473135817</v>
          </cell>
        </row>
        <row r="12895">
          <cell r="AL12895">
            <v>118.99028473135817</v>
          </cell>
        </row>
        <row r="12896">
          <cell r="AL12896">
            <v>118.99028473135817</v>
          </cell>
        </row>
        <row r="12897">
          <cell r="AL12897">
            <v>654.34208988431601</v>
          </cell>
        </row>
        <row r="12898">
          <cell r="AL12898">
            <v>684.09367938016146</v>
          </cell>
        </row>
        <row r="12899">
          <cell r="AL12899">
            <v>594.87105739667243</v>
          </cell>
        </row>
        <row r="12900">
          <cell r="AL12900">
            <v>624.60657364049428</v>
          </cell>
        </row>
        <row r="12901">
          <cell r="AL12901">
            <v>1576.3520457190991</v>
          </cell>
        </row>
        <row r="12902">
          <cell r="AL12902">
            <v>1576.3520457190991</v>
          </cell>
        </row>
        <row r="12903">
          <cell r="AL12903">
            <v>297.4194554463125</v>
          </cell>
        </row>
        <row r="12904">
          <cell r="AL12904">
            <v>297.4194554463125</v>
          </cell>
        </row>
        <row r="12905">
          <cell r="AL12905">
            <v>1814.3165419297916</v>
          </cell>
        </row>
        <row r="12906">
          <cell r="AL12906">
            <v>1814.3165419297916</v>
          </cell>
        </row>
        <row r="12907">
          <cell r="AL12907">
            <v>327.17104494215801</v>
          </cell>
        </row>
        <row r="12908">
          <cell r="AL12908">
            <v>356.92263443800346</v>
          </cell>
        </row>
        <row r="12909">
          <cell r="AL12909">
            <v>1844.0520581736134</v>
          </cell>
        </row>
        <row r="12910">
          <cell r="AL12910">
            <v>1844.0520581736134</v>
          </cell>
        </row>
        <row r="12911">
          <cell r="AL12911">
            <v>297.4194554463125</v>
          </cell>
        </row>
        <row r="12912">
          <cell r="AL12912">
            <v>297.4194554463125</v>
          </cell>
        </row>
        <row r="12913">
          <cell r="AL12913">
            <v>2230.7102088554384</v>
          </cell>
        </row>
        <row r="12914">
          <cell r="AL12914">
            <v>2230.7102088554384</v>
          </cell>
        </row>
        <row r="12915">
          <cell r="AL12915">
            <v>1576.3520457190991</v>
          </cell>
        </row>
        <row r="12916">
          <cell r="AL12916">
            <v>1576.3359724670754</v>
          </cell>
        </row>
        <row r="12917">
          <cell r="AL12917">
            <v>624.60657364049428</v>
          </cell>
        </row>
        <row r="12918">
          <cell r="AL12918">
            <v>624.60657364049428</v>
          </cell>
        </row>
        <row r="12919">
          <cell r="AL12919">
            <v>2379.4199365785948</v>
          </cell>
        </row>
        <row r="12920">
          <cell r="AL12920">
            <v>297.4194554463125</v>
          </cell>
        </row>
        <row r="12921">
          <cell r="AL12921">
            <v>297.4194554463125</v>
          </cell>
        </row>
        <row r="12922">
          <cell r="AL12922">
            <v>297.4194554463125</v>
          </cell>
        </row>
        <row r="12923">
          <cell r="AL12923">
            <v>297.4194554463125</v>
          </cell>
        </row>
        <row r="12924">
          <cell r="AL12924">
            <v>297.4194554463125</v>
          </cell>
        </row>
        <row r="12925">
          <cell r="AL12925">
            <v>327.17104494215801</v>
          </cell>
        </row>
        <row r="12926">
          <cell r="AL12926">
            <v>327.17104494215801</v>
          </cell>
        </row>
        <row r="12927">
          <cell r="AL12927">
            <v>327.17104494215801</v>
          </cell>
        </row>
        <row r="12928">
          <cell r="AL12928">
            <v>327.17104494215801</v>
          </cell>
        </row>
        <row r="12929">
          <cell r="AL12929">
            <v>565.11946790082698</v>
          </cell>
        </row>
        <row r="12930">
          <cell r="AL12930">
            <v>565.11946790082698</v>
          </cell>
        </row>
        <row r="12931">
          <cell r="AL12931">
            <v>981.5131348264739</v>
          </cell>
        </row>
        <row r="12932">
          <cell r="AL12932">
            <v>981.5131348264739</v>
          </cell>
        </row>
        <row r="12933">
          <cell r="AL12933">
            <v>981.5131348264739</v>
          </cell>
        </row>
        <row r="12934">
          <cell r="AL12934">
            <v>951.79369183467588</v>
          </cell>
        </row>
        <row r="12935">
          <cell r="AL12935">
            <v>951.79369183467588</v>
          </cell>
        </row>
        <row r="12936">
          <cell r="AL12936">
            <v>981.5131348264739</v>
          </cell>
        </row>
        <row r="12937">
          <cell r="AL12937">
            <v>981.5131348264739</v>
          </cell>
        </row>
        <row r="12938">
          <cell r="AL12938">
            <v>981.5131348264739</v>
          </cell>
        </row>
        <row r="12939">
          <cell r="AL12939">
            <v>981.5131348264739</v>
          </cell>
        </row>
        <row r="12940">
          <cell r="AL12940">
            <v>981.5131348264739</v>
          </cell>
        </row>
        <row r="12941">
          <cell r="AL12941">
            <v>3539.4104618760948</v>
          </cell>
        </row>
        <row r="12942">
          <cell r="AL12942">
            <v>4669.6172511737013</v>
          </cell>
        </row>
        <row r="12943">
          <cell r="AL12943">
            <v>4669.6172511737013</v>
          </cell>
        </row>
        <row r="12944">
          <cell r="AL12944">
            <v>4669.6172511737013</v>
          </cell>
        </row>
        <row r="12945">
          <cell r="AL12945">
            <v>3539.4104618760948</v>
          </cell>
        </row>
        <row r="12946">
          <cell r="AL12946">
            <v>4669.6172511737013</v>
          </cell>
        </row>
        <row r="12947">
          <cell r="AL12947">
            <v>4669.6172511737013</v>
          </cell>
        </row>
        <row r="12948">
          <cell r="AL12948">
            <v>3539.4104618760948</v>
          </cell>
        </row>
        <row r="12949">
          <cell r="AL12949">
            <v>4669.6172511737013</v>
          </cell>
        </row>
        <row r="12950">
          <cell r="AL12950">
            <v>3539.4104618760948</v>
          </cell>
        </row>
        <row r="12951">
          <cell r="AL12951">
            <v>4491.1720072067228</v>
          </cell>
        </row>
        <row r="12952">
          <cell r="AL12952">
            <v>6573.1564150869817</v>
          </cell>
        </row>
        <row r="12953">
          <cell r="AL12953">
            <v>446.14525642149249</v>
          </cell>
        </row>
        <row r="12954">
          <cell r="AL12954">
            <v>2290.229461099153</v>
          </cell>
        </row>
        <row r="12955">
          <cell r="AL12955">
            <v>208.19683346282352</v>
          </cell>
        </row>
        <row r="12956">
          <cell r="AL12956">
            <v>2260.461798351284</v>
          </cell>
        </row>
        <row r="12957">
          <cell r="AL12957">
            <v>1011.232577818272</v>
          </cell>
        </row>
        <row r="12958">
          <cell r="AL12958">
            <v>594.87105739667243</v>
          </cell>
        </row>
        <row r="12959">
          <cell r="AL12959">
            <v>922.02602908680672</v>
          </cell>
        </row>
        <row r="12960">
          <cell r="AL12960">
            <v>356.92263443800346</v>
          </cell>
        </row>
        <row r="12961">
          <cell r="AL12961">
            <v>3509.6427991282258</v>
          </cell>
        </row>
        <row r="12962">
          <cell r="AL12962">
            <v>803.08396411151966</v>
          </cell>
        </row>
        <row r="12963">
          <cell r="AL12963">
            <v>475.88077266531423</v>
          </cell>
        </row>
        <row r="12964">
          <cell r="AL12964">
            <v>208.19683346282352</v>
          </cell>
        </row>
        <row r="12965">
          <cell r="AL12965">
            <v>1136.65982177196</v>
          </cell>
        </row>
        <row r="12966">
          <cell r="AL12966">
            <v>3309.6153923529</v>
          </cell>
        </row>
        <row r="12967">
          <cell r="AL12967">
            <v>950.12058944778005</v>
          </cell>
        </row>
        <row r="12968">
          <cell r="AL12968">
            <v>1859.1422567386801</v>
          </cell>
        </row>
        <row r="12969">
          <cell r="AL12969">
            <v>850.51410030336001</v>
          </cell>
        </row>
        <row r="12970">
          <cell r="AL12970">
            <v>1175.3755114996202</v>
          </cell>
        </row>
        <row r="12971">
          <cell r="AL12971">
            <v>3706.5419642896804</v>
          </cell>
        </row>
        <row r="12972">
          <cell r="AL12972">
            <v>2980.0190822906397</v>
          </cell>
        </row>
        <row r="12973">
          <cell r="AL12973">
            <v>2197.45078071438</v>
          </cell>
        </row>
        <row r="12974">
          <cell r="AL12974">
            <v>4513.4634290333997</v>
          </cell>
        </row>
        <row r="12975">
          <cell r="AL12975">
            <v>1320.0424548521401</v>
          </cell>
        </row>
        <row r="12976">
          <cell r="AL12976">
            <v>327.84060750296339</v>
          </cell>
        </row>
        <row r="12977">
          <cell r="AL12977">
            <v>327.84060750296339</v>
          </cell>
        </row>
        <row r="12978">
          <cell r="AL12978">
            <v>327.84060750296339</v>
          </cell>
        </row>
        <row r="12979">
          <cell r="AL12979">
            <v>327.84060750296339</v>
          </cell>
        </row>
        <row r="12980">
          <cell r="AL12980">
            <v>327.84060750296339</v>
          </cell>
        </row>
        <row r="12981">
          <cell r="AL12981">
            <v>327.84060750296339</v>
          </cell>
        </row>
        <row r="12982">
          <cell r="AL12982">
            <v>31.252348733090969</v>
          </cell>
        </row>
        <row r="12983">
          <cell r="AL12983">
            <v>31.252348733090969</v>
          </cell>
        </row>
        <row r="12984">
          <cell r="AL12984">
            <v>31.252348733090969</v>
          </cell>
        </row>
        <row r="12985">
          <cell r="AL12985">
            <v>31.252348733090969</v>
          </cell>
        </row>
        <row r="12986">
          <cell r="AL12986">
            <v>99.835838245451484</v>
          </cell>
        </row>
        <row r="12987">
          <cell r="AL12987">
            <v>59.246324784368646</v>
          </cell>
        </row>
        <row r="12988">
          <cell r="AL12988">
            <v>59.246324784368646</v>
          </cell>
        </row>
        <row r="12989">
          <cell r="AL12989">
            <v>114.96512020682135</v>
          </cell>
        </row>
        <row r="12990">
          <cell r="AL12990">
            <v>3704.3764105531986</v>
          </cell>
        </row>
        <row r="12991">
          <cell r="AL12991">
            <v>66.431530092668169</v>
          </cell>
        </row>
        <row r="12992">
          <cell r="AL12992">
            <v>429.82849234042732</v>
          </cell>
        </row>
        <row r="12993">
          <cell r="AL12993">
            <v>390.9532191424023</v>
          </cell>
        </row>
        <row r="12994">
          <cell r="AL12994">
            <v>535.69068868397414</v>
          </cell>
        </row>
        <row r="12995">
          <cell r="AL12995">
            <v>1122.4360911378863</v>
          </cell>
        </row>
        <row r="12996">
          <cell r="AL12996">
            <v>9.9853356378149396</v>
          </cell>
        </row>
        <row r="12997">
          <cell r="AL12997">
            <v>451.16109934199358</v>
          </cell>
        </row>
        <row r="12998">
          <cell r="AL12998">
            <v>144.65602816403751</v>
          </cell>
        </row>
        <row r="12999">
          <cell r="AL12999">
            <v>144.65602816403751</v>
          </cell>
        </row>
        <row r="13000">
          <cell r="AL13000">
            <v>208.19683346282352</v>
          </cell>
        </row>
        <row r="13001">
          <cell r="AL13001">
            <v>208.19683346282352</v>
          </cell>
        </row>
        <row r="13002">
          <cell r="AL13002">
            <v>208.19683346282352</v>
          </cell>
        </row>
        <row r="13003">
          <cell r="AL13003">
            <v>208.19683346282352</v>
          </cell>
        </row>
        <row r="13004">
          <cell r="AL13004">
            <v>237.91627645462162</v>
          </cell>
        </row>
        <row r="13005">
          <cell r="AL13005">
            <v>237.91627645462162</v>
          </cell>
        </row>
        <row r="13006">
          <cell r="AL13006">
            <v>237.91627645462162</v>
          </cell>
        </row>
        <row r="13007">
          <cell r="AL13007">
            <v>237.91627645462162</v>
          </cell>
        </row>
        <row r="13008">
          <cell r="AL13008">
            <v>237.91627645462162</v>
          </cell>
        </row>
        <row r="13009">
          <cell r="AL13009">
            <v>1784.5488791819225</v>
          </cell>
        </row>
        <row r="13010">
          <cell r="AL13010">
            <v>1784.5488791819225</v>
          </cell>
        </row>
        <row r="13011">
          <cell r="AL13011">
            <v>1784.5488791819225</v>
          </cell>
        </row>
        <row r="13012">
          <cell r="AL13012">
            <v>1487.1294237356101</v>
          </cell>
        </row>
        <row r="13013">
          <cell r="AL13013">
            <v>1487.1294237356101</v>
          </cell>
        </row>
        <row r="13014">
          <cell r="AL13014">
            <v>1487.1294237356101</v>
          </cell>
        </row>
        <row r="13015">
          <cell r="AL13015">
            <v>1487.1294237356101</v>
          </cell>
        </row>
        <row r="13016">
          <cell r="AL13016">
            <v>416.4097401776707</v>
          </cell>
        </row>
        <row r="13017">
          <cell r="AL13017">
            <v>148.72580097517996</v>
          </cell>
        </row>
        <row r="13018">
          <cell r="AL13018">
            <v>178.44524396697804</v>
          </cell>
        </row>
        <row r="13019">
          <cell r="AL13019">
            <v>178.44524396697804</v>
          </cell>
        </row>
        <row r="13020">
          <cell r="AL13020">
            <v>713.81312237195959</v>
          </cell>
        </row>
        <row r="13021">
          <cell r="AL13021">
            <v>356.92263443800346</v>
          </cell>
        </row>
        <row r="13022">
          <cell r="AL13022">
            <v>29.751589495845469</v>
          </cell>
        </row>
        <row r="13023">
          <cell r="AL13023">
            <v>29.751589495845469</v>
          </cell>
        </row>
        <row r="13024">
          <cell r="AL13024">
            <v>59.454959235619874</v>
          </cell>
        </row>
        <row r="13025">
          <cell r="AL13025">
            <v>267.68393920249076</v>
          </cell>
        </row>
        <row r="13026">
          <cell r="AL13026">
            <v>237.91627645462162</v>
          </cell>
        </row>
        <row r="13027">
          <cell r="AL13027">
            <v>53537.045012530536</v>
          </cell>
        </row>
        <row r="13028">
          <cell r="AL13028">
            <v>298.27679112096001</v>
          </cell>
        </row>
        <row r="13029">
          <cell r="AL13029">
            <v>442.66569498234009</v>
          </cell>
        </row>
        <row r="13030">
          <cell r="AL13030">
            <v>261.57159635405998</v>
          </cell>
        </row>
        <row r="13031">
          <cell r="AL13031">
            <v>118.56186760464001</v>
          </cell>
        </row>
        <row r="13032">
          <cell r="AL13032">
            <v>143.87779354151999</v>
          </cell>
        </row>
        <row r="13033">
          <cell r="AL13033">
            <v>395.22200834502001</v>
          </cell>
        </row>
        <row r="13034">
          <cell r="AL13034">
            <v>205.51039378062003</v>
          </cell>
        </row>
        <row r="13035">
          <cell r="AL13035">
            <v>197.61889567061999</v>
          </cell>
        </row>
        <row r="13036">
          <cell r="AL13036">
            <v>324.08804438148002</v>
          </cell>
        </row>
        <row r="13037">
          <cell r="AL13037">
            <v>324.08804438148002</v>
          </cell>
        </row>
        <row r="13038">
          <cell r="AL13038">
            <v>13690.75354794648</v>
          </cell>
        </row>
        <row r="13039">
          <cell r="AL13039">
            <v>36232.018097536587</v>
          </cell>
        </row>
        <row r="13040">
          <cell r="AL13040">
            <v>5.4481392690534145</v>
          </cell>
        </row>
        <row r="13041">
          <cell r="AL13041">
            <v>33.004162002883064</v>
          </cell>
        </row>
        <row r="13042">
          <cell r="AL13042">
            <v>29.97352504614274</v>
          </cell>
        </row>
        <row r="13043">
          <cell r="AL13043">
            <v>29.97352504614274</v>
          </cell>
        </row>
        <row r="13044">
          <cell r="AL13044">
            <v>29.97352504614274</v>
          </cell>
        </row>
        <row r="13045">
          <cell r="AL13045">
            <v>233.1663462093278</v>
          </cell>
        </row>
        <row r="13046">
          <cell r="AL13046">
            <v>12.052475296169611</v>
          </cell>
        </row>
        <row r="13047">
          <cell r="AL13047">
            <v>29.570607994090558</v>
          </cell>
        </row>
        <row r="13048">
          <cell r="AL13048">
            <v>17.080179380472924</v>
          </cell>
        </row>
        <row r="13049">
          <cell r="AL13049">
            <v>58.755817068826858</v>
          </cell>
        </row>
        <row r="13050">
          <cell r="AL13050">
            <v>7.3926519985226395</v>
          </cell>
        </row>
        <row r="13051">
          <cell r="AL13051">
            <v>182.94185976438845</v>
          </cell>
        </row>
        <row r="13052">
          <cell r="AL13052">
            <v>1553.9634791017754</v>
          </cell>
        </row>
        <row r="13053">
          <cell r="AL13053">
            <v>635.03399682390045</v>
          </cell>
        </row>
        <row r="13054">
          <cell r="AL13054">
            <v>425.93325552318464</v>
          </cell>
        </row>
        <row r="13055">
          <cell r="AL13055">
            <v>240.07926384973547</v>
          </cell>
        </row>
        <row r="13056">
          <cell r="AL13056">
            <v>1384.295938165852</v>
          </cell>
        </row>
        <row r="13057">
          <cell r="AL13057">
            <v>2023.1872496402948</v>
          </cell>
        </row>
        <row r="13058">
          <cell r="AL13058">
            <v>2188.3317475455005</v>
          </cell>
        </row>
        <row r="13059">
          <cell r="AL13059">
            <v>13252.293075126188</v>
          </cell>
        </row>
        <row r="13060">
          <cell r="AL13060">
            <v>1955.7613895488198</v>
          </cell>
        </row>
        <row r="13061">
          <cell r="AL13061">
            <v>3531.4829961055707</v>
          </cell>
        </row>
        <row r="13062">
          <cell r="AL13062">
            <v>544.738546759879</v>
          </cell>
        </row>
        <row r="13063">
          <cell r="AL13063">
            <v>16107.323086871373</v>
          </cell>
        </row>
        <row r="13064">
          <cell r="AL13064">
            <v>158.95174686037797</v>
          </cell>
        </row>
        <row r="13065">
          <cell r="AL13065">
            <v>158.95174686037797</v>
          </cell>
        </row>
        <row r="13066">
          <cell r="AL13066">
            <v>139.48062592577338</v>
          </cell>
        </row>
        <row r="13067">
          <cell r="AL13067">
            <v>61.784220940432881</v>
          </cell>
        </row>
        <row r="13068">
          <cell r="AL13068">
            <v>2405.7642884913867</v>
          </cell>
        </row>
        <row r="13069">
          <cell r="AL13069">
            <v>975.08786568487562</v>
          </cell>
        </row>
        <row r="13070">
          <cell r="AL13070">
            <v>94.462168869803804</v>
          </cell>
        </row>
        <row r="13071">
          <cell r="AL13071">
            <v>380.40170707029102</v>
          </cell>
        </row>
        <row r="13072">
          <cell r="AL13072">
            <v>491.86706633665955</v>
          </cell>
        </row>
        <row r="13073">
          <cell r="AL13073">
            <v>456.75701010973762</v>
          </cell>
        </row>
        <row r="13074">
          <cell r="AL13074">
            <v>339.00607336738972</v>
          </cell>
        </row>
        <row r="13075">
          <cell r="AL13075">
            <v>71876.195564666239</v>
          </cell>
        </row>
        <row r="13076">
          <cell r="AL13076">
            <v>21324.217544014125</v>
          </cell>
        </row>
        <row r="13077">
          <cell r="AL13077">
            <v>4889.038414888726</v>
          </cell>
        </row>
        <row r="13078">
          <cell r="AL13078">
            <v>3342.0124432363132</v>
          </cell>
        </row>
        <row r="13079">
          <cell r="AL13079">
            <v>6719.2932617688257</v>
          </cell>
        </row>
        <row r="13080">
          <cell r="AL13080">
            <v>1480.2883711086738</v>
          </cell>
        </row>
        <row r="13081">
          <cell r="AL13081">
            <v>1480.2883711086738</v>
          </cell>
        </row>
        <row r="13082">
          <cell r="AL13082">
            <v>1475.7424112238164</v>
          </cell>
        </row>
        <row r="13083">
          <cell r="AL13083">
            <v>1475.7587049868444</v>
          </cell>
        </row>
        <row r="13084">
          <cell r="AL13084">
            <v>1631.1686167494699</v>
          </cell>
        </row>
        <row r="13085">
          <cell r="AL13085">
            <v>1631.1686167494699</v>
          </cell>
        </row>
        <row r="13086">
          <cell r="AL13086">
            <v>1631.1686167494699</v>
          </cell>
        </row>
        <row r="13087">
          <cell r="AL13087">
            <v>1631.1849105124982</v>
          </cell>
        </row>
        <row r="13088">
          <cell r="AL13088">
            <v>2746.0041768994597</v>
          </cell>
        </row>
        <row r="13089">
          <cell r="AL13089">
            <v>113.55123454327295</v>
          </cell>
        </row>
        <row r="13090">
          <cell r="AL13090">
            <v>261.38454649780238</v>
          </cell>
        </row>
        <row r="13091">
          <cell r="AL13091">
            <v>10125.25392719847</v>
          </cell>
        </row>
        <row r="13092">
          <cell r="AL13092">
            <v>10980.351679145682</v>
          </cell>
        </row>
        <row r="13093">
          <cell r="AL13093">
            <v>16156.92696644424</v>
          </cell>
        </row>
        <row r="13094">
          <cell r="AL13094">
            <v>5693.8894993234208</v>
          </cell>
        </row>
        <row r="13095">
          <cell r="AL13095">
            <v>3416.18218283034</v>
          </cell>
        </row>
        <row r="13096">
          <cell r="AL13096">
            <v>482.48706547277607</v>
          </cell>
        </row>
        <row r="13097">
          <cell r="AL13097">
            <v>2271.5822304871554</v>
          </cell>
        </row>
        <row r="13098">
          <cell r="AL13098">
            <v>1851.2893930799223</v>
          </cell>
        </row>
        <row r="13099">
          <cell r="AL13099">
            <v>7.024771211866299</v>
          </cell>
        </row>
        <row r="13100">
          <cell r="AL13100">
            <v>7.024771211866299</v>
          </cell>
        </row>
        <row r="13101">
          <cell r="AL13101">
            <v>7.9357141121581893</v>
          </cell>
        </row>
        <row r="13102">
          <cell r="AL13102">
            <v>7.9357141121581893</v>
          </cell>
        </row>
        <row r="13103">
          <cell r="AL13103">
            <v>7.9357141121581893</v>
          </cell>
        </row>
        <row r="13104">
          <cell r="AL13104">
            <v>3.5736990703758735</v>
          </cell>
        </row>
        <row r="13105">
          <cell r="AL13105">
            <v>3.5736990703758735</v>
          </cell>
        </row>
        <row r="13106">
          <cell r="AL13106">
            <v>3.5736990703758735</v>
          </cell>
        </row>
        <row r="13107">
          <cell r="AL13107">
            <v>3.5736990703758735</v>
          </cell>
        </row>
        <row r="13108">
          <cell r="AL13108">
            <v>3.5736990703758735</v>
          </cell>
        </row>
        <row r="13109">
          <cell r="AL13109">
            <v>3.5736990703758735</v>
          </cell>
        </row>
        <row r="13110">
          <cell r="AL13110">
            <v>3.5736990703758735</v>
          </cell>
        </row>
        <row r="13111">
          <cell r="AL13111">
            <v>3.7488803973550828</v>
          </cell>
        </row>
        <row r="13112">
          <cell r="AL13112">
            <v>21.091831768296817</v>
          </cell>
        </row>
        <row r="13113">
          <cell r="AL13113">
            <v>55.497444387013559</v>
          </cell>
        </row>
        <row r="13114">
          <cell r="AL13114">
            <v>55.497444387013559</v>
          </cell>
        </row>
        <row r="13115">
          <cell r="AL13115">
            <v>55.497444387013559</v>
          </cell>
        </row>
        <row r="13116">
          <cell r="AL13116">
            <v>55.497444387013559</v>
          </cell>
        </row>
        <row r="13117">
          <cell r="AL13117">
            <v>55.497444387013559</v>
          </cell>
        </row>
        <row r="13118">
          <cell r="AL13118">
            <v>55.497444387013559</v>
          </cell>
        </row>
        <row r="13119">
          <cell r="AL13119">
            <v>51.906227183939762</v>
          </cell>
        </row>
        <row r="13120">
          <cell r="AL13120">
            <v>51.906227183939762</v>
          </cell>
        </row>
        <row r="13121">
          <cell r="AL13121">
            <v>50.101859516053914</v>
          </cell>
        </row>
        <row r="13122">
          <cell r="AL13122">
            <v>427.83619741745207</v>
          </cell>
        </row>
        <row r="13123">
          <cell r="AL13123">
            <v>1569.620842403996</v>
          </cell>
        </row>
        <row r="13124">
          <cell r="AL13124">
            <v>174.4184591706036</v>
          </cell>
        </row>
        <row r="13125">
          <cell r="AL13125">
            <v>63.542160789678391</v>
          </cell>
        </row>
        <row r="13126">
          <cell r="AL13126">
            <v>281.9388519889639</v>
          </cell>
        </row>
        <row r="13127">
          <cell r="AL13127">
            <v>288.07188935945925</v>
          </cell>
        </row>
        <row r="13128">
          <cell r="AL13128">
            <v>503.37272870710768</v>
          </cell>
        </row>
        <row r="13129">
          <cell r="AL13129">
            <v>156.96038221933887</v>
          </cell>
        </row>
        <row r="13130">
          <cell r="AL13130">
            <v>543.01279921121102</v>
          </cell>
        </row>
        <row r="13131">
          <cell r="AL13131">
            <v>1060.5463431434857</v>
          </cell>
        </row>
        <row r="13132">
          <cell r="AL13132">
            <v>2379.8849885690192</v>
          </cell>
        </row>
        <row r="13133">
          <cell r="AL13133">
            <v>653.28674373507738</v>
          </cell>
        </row>
        <row r="13134">
          <cell r="AL13134">
            <v>2286.546153599289</v>
          </cell>
        </row>
        <row r="13135">
          <cell r="AL13135">
            <v>217.41617029601329</v>
          </cell>
        </row>
        <row r="13136">
          <cell r="AL13136">
            <v>1272.6692279406684</v>
          </cell>
        </row>
        <row r="13137">
          <cell r="AL13137">
            <v>699.97318143054974</v>
          </cell>
        </row>
        <row r="13138">
          <cell r="AL13138">
            <v>169.67447954289625</v>
          </cell>
        </row>
        <row r="13139">
          <cell r="AL13139">
            <v>131.51516736161693</v>
          </cell>
        </row>
        <row r="13140">
          <cell r="AL13140">
            <v>169.62700632543999</v>
          </cell>
        </row>
        <row r="13141">
          <cell r="AL13141">
            <v>346.92603991182</v>
          </cell>
        </row>
        <row r="13142">
          <cell r="AL13142">
            <v>332.76869230248002</v>
          </cell>
        </row>
        <row r="13143">
          <cell r="AL13143">
            <v>332.76869230248002</v>
          </cell>
        </row>
        <row r="13144">
          <cell r="AL13144">
            <v>332.76869230248002</v>
          </cell>
        </row>
        <row r="13145">
          <cell r="AL13145">
            <v>332.76869230248002</v>
          </cell>
        </row>
        <row r="13146">
          <cell r="AL13146">
            <v>332.76869230248002</v>
          </cell>
        </row>
        <row r="13147">
          <cell r="AL13147">
            <v>356.38005464760005</v>
          </cell>
        </row>
        <row r="13148">
          <cell r="AL13148">
            <v>356.38005464760005</v>
          </cell>
        </row>
        <row r="13149">
          <cell r="AL13149">
            <v>23.528193812668409</v>
          </cell>
        </row>
        <row r="13150">
          <cell r="AL13150">
            <v>45.648035747272353</v>
          </cell>
        </row>
        <row r="13151">
          <cell r="AL13151">
            <v>117.84246184518371</v>
          </cell>
        </row>
        <row r="13152">
          <cell r="AL13152">
            <v>52.144187582720001</v>
          </cell>
        </row>
        <row r="13153">
          <cell r="AL13153">
            <v>254.38507064959998</v>
          </cell>
        </row>
        <row r="13154">
          <cell r="AL13154">
            <v>133.57592159327999</v>
          </cell>
        </row>
        <row r="13155">
          <cell r="AL13155">
            <v>238.66856183683845</v>
          </cell>
        </row>
        <row r="13156">
          <cell r="AL13156">
            <v>40.409238326662944</v>
          </cell>
        </row>
        <row r="13157">
          <cell r="AL13157">
            <v>344.79673936380374</v>
          </cell>
        </row>
        <row r="13158">
          <cell r="AL13158">
            <v>373.39412457276006</v>
          </cell>
        </row>
        <row r="13159">
          <cell r="AL13159">
            <v>333.68410608324001</v>
          </cell>
        </row>
        <row r="13160">
          <cell r="AL13160">
            <v>389.30338476252001</v>
          </cell>
        </row>
        <row r="13161">
          <cell r="AL13161">
            <v>373.39412457276006</v>
          </cell>
        </row>
        <row r="13162">
          <cell r="AL13162">
            <v>23.832324292199999</v>
          </cell>
        </row>
        <row r="13163">
          <cell r="AL13163">
            <v>134462.23189056013</v>
          </cell>
        </row>
        <row r="13164">
          <cell r="AL13164">
            <v>324192.43814792373</v>
          </cell>
        </row>
        <row r="13165">
          <cell r="AL13165">
            <v>27348.240161899608</v>
          </cell>
        </row>
        <row r="13166">
          <cell r="AL13166">
            <v>1635.633013739483</v>
          </cell>
        </row>
        <row r="13167">
          <cell r="AL13167">
            <v>69.840947545197665</v>
          </cell>
        </row>
        <row r="13168">
          <cell r="AL13168">
            <v>1177245.2275</v>
          </cell>
        </row>
        <row r="13169">
          <cell r="AL13169">
            <v>1366.0464696511774</v>
          </cell>
        </row>
        <row r="13170">
          <cell r="AL13170">
            <v>27.993976051277674</v>
          </cell>
        </row>
        <row r="13171">
          <cell r="AL13171">
            <v>109.64599255628721</v>
          </cell>
        </row>
        <row r="13172">
          <cell r="AL13172">
            <v>455.12108749198626</v>
          </cell>
        </row>
        <row r="13173">
          <cell r="AL13173">
            <v>53.185050870887991</v>
          </cell>
        </row>
        <row r="13174">
          <cell r="AL13174">
            <v>0</v>
          </cell>
        </row>
        <row r="13175">
          <cell r="AL13175">
            <v>9.4462168869803804</v>
          </cell>
        </row>
        <row r="13176">
          <cell r="AL13176">
            <v>125.27424588253425</v>
          </cell>
        </row>
        <row r="13177">
          <cell r="AL13177">
            <v>90.322321888346806</v>
          </cell>
        </row>
        <row r="13178">
          <cell r="AL13178">
            <v>276.06372363412532</v>
          </cell>
        </row>
        <row r="13179">
          <cell r="AL13179">
            <v>3036.2602773363565</v>
          </cell>
        </row>
        <row r="13180">
          <cell r="AL13180">
            <v>70.510484109131809</v>
          </cell>
        </row>
        <row r="13181">
          <cell r="AL13181">
            <v>199.05854184647572</v>
          </cell>
        </row>
        <row r="13182">
          <cell r="AL13182">
            <v>984.09862243840712</v>
          </cell>
        </row>
        <row r="13183">
          <cell r="AL13183">
            <v>77424.785976205021</v>
          </cell>
        </row>
        <row r="13184">
          <cell r="AL13184">
            <v>14.294796281503494</v>
          </cell>
        </row>
        <row r="13185">
          <cell r="AL13185">
            <v>111.57298715305851</v>
          </cell>
        </row>
        <row r="13186">
          <cell r="AL13186">
            <v>111.57298715305851</v>
          </cell>
        </row>
        <row r="13187">
          <cell r="AL13187">
            <v>578.71151367581854</v>
          </cell>
        </row>
        <row r="13188">
          <cell r="AL13188">
            <v>578.71151367581854</v>
          </cell>
        </row>
        <row r="13189">
          <cell r="AL13189">
            <v>629.40898970360172</v>
          </cell>
        </row>
        <row r="13190">
          <cell r="AL13190">
            <v>5400.8753470344236</v>
          </cell>
        </row>
        <row r="13191">
          <cell r="AL13191">
            <v>5717.9535488667934</v>
          </cell>
        </row>
        <row r="13192">
          <cell r="AL13192">
            <v>131.03563258044869</v>
          </cell>
        </row>
        <row r="13193">
          <cell r="AL13193">
            <v>131.03563258044869</v>
          </cell>
        </row>
        <row r="13194">
          <cell r="AL13194">
            <v>3396.7659301268718</v>
          </cell>
        </row>
        <row r="13195">
          <cell r="AL13195">
            <v>189.65620679571603</v>
          </cell>
        </row>
        <row r="13196">
          <cell r="AL13196">
            <v>1577.969461660502</v>
          </cell>
        </row>
        <row r="13197">
          <cell r="AL13197">
            <v>9614.6130593446524</v>
          </cell>
        </row>
        <row r="13198">
          <cell r="AL13198">
            <v>9614.6130593446524</v>
          </cell>
        </row>
        <row r="13199">
          <cell r="AL13199">
            <v>10619.132233810258</v>
          </cell>
        </row>
        <row r="13200">
          <cell r="AL13200">
            <v>174.34656470093773</v>
          </cell>
        </row>
        <row r="13201">
          <cell r="AL13201">
            <v>69016.216308758449</v>
          </cell>
        </row>
        <row r="13202">
          <cell r="AL13202">
            <v>1723.5115961947729</v>
          </cell>
        </row>
        <row r="13203">
          <cell r="AL13203">
            <v>1522.6340060598106</v>
          </cell>
        </row>
        <row r="13204">
          <cell r="AL13204">
            <v>1644.6743372785104</v>
          </cell>
        </row>
        <row r="13205">
          <cell r="AL13205">
            <v>205.48801503967999</v>
          </cell>
        </row>
        <row r="13206">
          <cell r="AL13206">
            <v>710.1059117337827</v>
          </cell>
        </row>
        <row r="13207">
          <cell r="AL13207">
            <v>219.16169813436818</v>
          </cell>
        </row>
        <row r="13208">
          <cell r="AL13208">
            <v>88.06534783778352</v>
          </cell>
        </row>
        <row r="13209">
          <cell r="AL13209">
            <v>0</v>
          </cell>
        </row>
        <row r="13210">
          <cell r="AL13210">
            <v>0</v>
          </cell>
        </row>
        <row r="13211">
          <cell r="AL13211">
            <v>0</v>
          </cell>
        </row>
        <row r="13212">
          <cell r="AL13212">
            <v>0</v>
          </cell>
        </row>
        <row r="13213">
          <cell r="AL13213">
            <v>0</v>
          </cell>
        </row>
        <row r="13214">
          <cell r="AL13214">
            <v>0</v>
          </cell>
        </row>
        <row r="13215">
          <cell r="AL13215">
            <v>0</v>
          </cell>
        </row>
        <row r="13216">
          <cell r="AL13216">
            <v>0</v>
          </cell>
        </row>
        <row r="13217">
          <cell r="AL13217">
            <v>0</v>
          </cell>
        </row>
        <row r="13218">
          <cell r="AL13218">
            <v>0</v>
          </cell>
        </row>
        <row r="13219">
          <cell r="AL13219">
            <v>0</v>
          </cell>
        </row>
        <row r="13220">
          <cell r="AL13220">
            <v>0</v>
          </cell>
        </row>
        <row r="13221">
          <cell r="AL13221">
            <v>0</v>
          </cell>
        </row>
        <row r="13222">
          <cell r="AL13222">
            <v>0</v>
          </cell>
        </row>
        <row r="13223">
          <cell r="AL13223">
            <v>0</v>
          </cell>
        </row>
        <row r="13224">
          <cell r="AL13224">
            <v>0</v>
          </cell>
        </row>
        <row r="13225">
          <cell r="AL13225">
            <v>938.97191260856277</v>
          </cell>
        </row>
        <row r="13226">
          <cell r="AL13226">
            <v>11.264159324763169</v>
          </cell>
        </row>
        <row r="13227">
          <cell r="AL13227">
            <v>3.5736990703758735</v>
          </cell>
        </row>
        <row r="13228">
          <cell r="AL13228">
            <v>3.5736990703758735</v>
          </cell>
        </row>
        <row r="13229">
          <cell r="AL13229">
            <v>30.464032761684528</v>
          </cell>
        </row>
        <row r="13230">
          <cell r="AL13230">
            <v>30.464032761684528</v>
          </cell>
        </row>
        <row r="13231">
          <cell r="AL13231">
            <v>30.464032761684528</v>
          </cell>
        </row>
        <row r="13232">
          <cell r="AL13232">
            <v>30.464032761684528</v>
          </cell>
        </row>
        <row r="13233">
          <cell r="AL13233">
            <v>30.464032761684528</v>
          </cell>
        </row>
        <row r="13234">
          <cell r="AL13234">
            <v>30.464032761684528</v>
          </cell>
        </row>
        <row r="13235">
          <cell r="AL13235">
            <v>30.464032761684528</v>
          </cell>
        </row>
        <row r="13236">
          <cell r="AL13236">
            <v>30.464032761684528</v>
          </cell>
        </row>
        <row r="13237">
          <cell r="AL13237">
            <v>30.464032761684528</v>
          </cell>
        </row>
        <row r="13238">
          <cell r="AL13238">
            <v>30.464032761684528</v>
          </cell>
        </row>
        <row r="13239">
          <cell r="AL13239">
            <v>0</v>
          </cell>
        </row>
        <row r="13240">
          <cell r="AL13240">
            <v>261.21287665869926</v>
          </cell>
        </row>
        <row r="13241">
          <cell r="AL13241">
            <v>0</v>
          </cell>
        </row>
        <row r="13242">
          <cell r="AL13242">
            <v>0</v>
          </cell>
        </row>
        <row r="13243">
          <cell r="AL13243">
            <v>0</v>
          </cell>
        </row>
        <row r="13244">
          <cell r="AL13244">
            <v>0</v>
          </cell>
        </row>
        <row r="13245">
          <cell r="AL13245">
            <v>13.576552840888734</v>
          </cell>
        </row>
        <row r="13246">
          <cell r="AL13246">
            <v>33.985177433966633</v>
          </cell>
        </row>
        <row r="13247">
          <cell r="AL13247">
            <v>32.285918562268307</v>
          </cell>
        </row>
        <row r="13248">
          <cell r="AL13248">
            <v>41.67563768835393</v>
          </cell>
        </row>
        <row r="13249">
          <cell r="AL13249">
            <v>41.67563768835393</v>
          </cell>
        </row>
        <row r="13250">
          <cell r="AL13250">
            <v>41.67563768835393</v>
          </cell>
        </row>
        <row r="13251">
          <cell r="AL13251">
            <v>54.884309742586325</v>
          </cell>
        </row>
        <row r="13252">
          <cell r="AL13252">
            <v>94.808134161148161</v>
          </cell>
        </row>
        <row r="13253">
          <cell r="AL13253">
            <v>14.59260453736815</v>
          </cell>
        </row>
        <row r="13254">
          <cell r="AL13254">
            <v>14.59260453736815</v>
          </cell>
        </row>
        <row r="13255">
          <cell r="AL13255">
            <v>14.59260453736815</v>
          </cell>
        </row>
        <row r="13256">
          <cell r="AL13256">
            <v>14.59260453736815</v>
          </cell>
        </row>
        <row r="13257">
          <cell r="AL13257">
            <v>14.59260453736815</v>
          </cell>
        </row>
        <row r="13258">
          <cell r="AL13258">
            <v>14.59260453736815</v>
          </cell>
        </row>
        <row r="13259">
          <cell r="AL13259">
            <v>14.59260453736815</v>
          </cell>
        </row>
        <row r="13260">
          <cell r="AL13260">
            <v>14.59260453736815</v>
          </cell>
        </row>
        <row r="13261">
          <cell r="AL13261">
            <v>18.902065181056699</v>
          </cell>
        </row>
        <row r="13262">
          <cell r="AL13262">
            <v>14.662677068159832</v>
          </cell>
        </row>
        <row r="13263">
          <cell r="AL13263">
            <v>23.509334080609911</v>
          </cell>
        </row>
        <row r="13264">
          <cell r="AL13264">
            <v>23.509334080609911</v>
          </cell>
        </row>
        <row r="13265">
          <cell r="AL13265">
            <v>14.662677068159832</v>
          </cell>
        </row>
        <row r="13266">
          <cell r="AL13266">
            <v>37.436249575457069</v>
          </cell>
        </row>
        <row r="13267">
          <cell r="AL13267">
            <v>37.436249575457069</v>
          </cell>
        </row>
        <row r="13268">
          <cell r="AL13268">
            <v>568.65389759323955</v>
          </cell>
        </row>
        <row r="13269">
          <cell r="AL13269">
            <v>598.51808479876934</v>
          </cell>
        </row>
        <row r="13270">
          <cell r="AL13270">
            <v>420.49872777108772</v>
          </cell>
        </row>
        <row r="13271">
          <cell r="AL13271">
            <v>420.49872777108772</v>
          </cell>
        </row>
        <row r="13272">
          <cell r="AL13272">
            <v>420.49872777108772</v>
          </cell>
        </row>
        <row r="13273">
          <cell r="AL13273">
            <v>677.96162297926583</v>
          </cell>
        </row>
        <row r="13274">
          <cell r="AL13274">
            <v>101.86739401564755</v>
          </cell>
        </row>
        <row r="13275">
          <cell r="AL13275">
            <v>396.53194607571993</v>
          </cell>
        </row>
        <row r="13276">
          <cell r="AL13276">
            <v>0</v>
          </cell>
        </row>
        <row r="13277">
          <cell r="AL13277">
            <v>0</v>
          </cell>
        </row>
        <row r="13278">
          <cell r="AL13278">
            <v>0</v>
          </cell>
        </row>
        <row r="13279">
          <cell r="AL13279">
            <v>0</v>
          </cell>
        </row>
        <row r="13280">
          <cell r="AL13280">
            <v>0</v>
          </cell>
        </row>
        <row r="13281">
          <cell r="AL13281">
            <v>0</v>
          </cell>
        </row>
        <row r="13282">
          <cell r="AL13282">
            <v>0</v>
          </cell>
        </row>
        <row r="13283">
          <cell r="AL13283">
            <v>0</v>
          </cell>
        </row>
        <row r="13284">
          <cell r="AL13284">
            <v>0</v>
          </cell>
        </row>
        <row r="13285">
          <cell r="AL13285">
            <v>367.77271079976953</v>
          </cell>
        </row>
        <row r="13286">
          <cell r="AL13286">
            <v>0</v>
          </cell>
        </row>
        <row r="13287">
          <cell r="AL13287">
            <v>209.89918240530827</v>
          </cell>
        </row>
        <row r="13288">
          <cell r="AL13288">
            <v>649.55310579534614</v>
          </cell>
        </row>
        <row r="13289">
          <cell r="AL13289">
            <v>649.55310579534614</v>
          </cell>
        </row>
        <row r="13290">
          <cell r="AL13290">
            <v>930.84018567048099</v>
          </cell>
        </row>
        <row r="13291">
          <cell r="AL13291">
            <v>205.65173044115375</v>
          </cell>
        </row>
        <row r="13292">
          <cell r="AL13292">
            <v>44.309865229492885</v>
          </cell>
        </row>
        <row r="13293">
          <cell r="AL13293">
            <v>797.5103870721465</v>
          </cell>
        </row>
        <row r="13294">
          <cell r="AL13294">
            <v>477.21288136282129</v>
          </cell>
        </row>
        <row r="13295">
          <cell r="AL13295">
            <v>2397.4862067974477</v>
          </cell>
        </row>
        <row r="13296">
          <cell r="AL13296">
            <v>40.194657882553635</v>
          </cell>
        </row>
        <row r="13297">
          <cell r="AL13297">
            <v>713.50976690054154</v>
          </cell>
        </row>
        <row r="13298">
          <cell r="AL13298">
            <v>713.50976690054154</v>
          </cell>
        </row>
        <row r="13299">
          <cell r="AL13299">
            <v>423.64799879388539</v>
          </cell>
        </row>
        <row r="13300">
          <cell r="AL13300">
            <v>423.64799879388539</v>
          </cell>
        </row>
        <row r="13301">
          <cell r="AL13301">
            <v>423.64799879388539</v>
          </cell>
        </row>
        <row r="13302">
          <cell r="AL13302">
            <v>423.64799879388539</v>
          </cell>
        </row>
        <row r="13303">
          <cell r="AL13303">
            <v>423.64799879388539</v>
          </cell>
        </row>
        <row r="13304">
          <cell r="AL13304">
            <v>423.64799879388539</v>
          </cell>
        </row>
        <row r="13305">
          <cell r="AL13305">
            <v>423.64799879388539</v>
          </cell>
        </row>
        <row r="13306">
          <cell r="AL13306">
            <v>423.64799879388539</v>
          </cell>
        </row>
        <row r="13307">
          <cell r="AL13307">
            <v>423.64799879388539</v>
          </cell>
        </row>
        <row r="13308">
          <cell r="AL13308">
            <v>423.64799879388539</v>
          </cell>
        </row>
        <row r="13309">
          <cell r="AL13309">
            <v>423.64799879388539</v>
          </cell>
        </row>
        <row r="13310">
          <cell r="AL13310">
            <v>423.64799879388539</v>
          </cell>
        </row>
        <row r="13311">
          <cell r="AL13311">
            <v>423.64799879388539</v>
          </cell>
        </row>
        <row r="13312">
          <cell r="AL13312">
            <v>25879.497605490738</v>
          </cell>
        </row>
        <row r="13313">
          <cell r="AL13313">
            <v>661.77573168187655</v>
          </cell>
        </row>
        <row r="13314">
          <cell r="AL13314">
            <v>401.20752117955544</v>
          </cell>
        </row>
        <row r="13315">
          <cell r="AL13315">
            <v>264.84021183172695</v>
          </cell>
        </row>
        <row r="13316">
          <cell r="AL13316">
            <v>2250.5868404710759</v>
          </cell>
        </row>
        <row r="13317">
          <cell r="AL13317">
            <v>314.67065889432996</v>
          </cell>
        </row>
        <row r="13318">
          <cell r="AL13318">
            <v>143.8920422825033</v>
          </cell>
        </row>
        <row r="13319">
          <cell r="AL13319">
            <v>182.17876597295728</v>
          </cell>
        </row>
        <row r="13320">
          <cell r="AL13320">
            <v>145.4335537319873</v>
          </cell>
        </row>
        <row r="13321">
          <cell r="AL13321">
            <v>94.988088175205263</v>
          </cell>
        </row>
        <row r="13322">
          <cell r="AL13322">
            <v>94.988088175205263</v>
          </cell>
        </row>
        <row r="13323">
          <cell r="AL13323">
            <v>94.988088175205263</v>
          </cell>
        </row>
        <row r="13324">
          <cell r="AL13324">
            <v>94.988088175205263</v>
          </cell>
        </row>
        <row r="13325">
          <cell r="AL13325">
            <v>94.988088175205263</v>
          </cell>
        </row>
        <row r="13326">
          <cell r="AL13326">
            <v>94.988088175205263</v>
          </cell>
        </row>
        <row r="13327">
          <cell r="AL13327">
            <v>94.988088175205263</v>
          </cell>
        </row>
        <row r="13328">
          <cell r="AL13328">
            <v>94.988088175205263</v>
          </cell>
        </row>
        <row r="13329">
          <cell r="AL13329">
            <v>94.988088175205263</v>
          </cell>
        </row>
        <row r="13330">
          <cell r="AL13330">
            <v>94.988088175205263</v>
          </cell>
        </row>
        <row r="13331">
          <cell r="AL13331">
            <v>94.988088175205263</v>
          </cell>
        </row>
        <row r="13332">
          <cell r="AL13332">
            <v>94.988088175205263</v>
          </cell>
        </row>
        <row r="13333">
          <cell r="AL13333">
            <v>94.988088175205263</v>
          </cell>
        </row>
        <row r="13334">
          <cell r="AL13334">
            <v>94.988088175205263</v>
          </cell>
        </row>
        <row r="13335">
          <cell r="AL13335">
            <v>94.988088175205263</v>
          </cell>
        </row>
        <row r="13336">
          <cell r="AL13336">
            <v>94.988088175205263</v>
          </cell>
        </row>
        <row r="13337">
          <cell r="AL13337">
            <v>94.988088175205263</v>
          </cell>
        </row>
        <row r="13338">
          <cell r="AL13338">
            <v>94.988088175205263</v>
          </cell>
        </row>
        <row r="13339">
          <cell r="AL13339">
            <v>94.988088175205263</v>
          </cell>
        </row>
        <row r="13340">
          <cell r="AL13340">
            <v>94.988088175205263</v>
          </cell>
        </row>
        <row r="13341">
          <cell r="AL13341">
            <v>94.988088175205263</v>
          </cell>
        </row>
        <row r="13342">
          <cell r="AL13342">
            <v>94.988088175205263</v>
          </cell>
        </row>
        <row r="13343">
          <cell r="AL13343">
            <v>94.988088175205263</v>
          </cell>
        </row>
        <row r="13344">
          <cell r="AL13344">
            <v>94.988088175205263</v>
          </cell>
        </row>
        <row r="13345">
          <cell r="AL13345">
            <v>94.988088175205263</v>
          </cell>
        </row>
        <row r="13346">
          <cell r="AL13346">
            <v>94.988088175205263</v>
          </cell>
        </row>
        <row r="13347">
          <cell r="AL13347">
            <v>94.988088175205263</v>
          </cell>
        </row>
        <row r="13348">
          <cell r="AL13348">
            <v>94.988088175205263</v>
          </cell>
        </row>
        <row r="13349">
          <cell r="AL13349">
            <v>94.988088175205263</v>
          </cell>
        </row>
        <row r="13350">
          <cell r="AL13350">
            <v>94.988088175205263</v>
          </cell>
        </row>
        <row r="13351">
          <cell r="AL13351">
            <v>107.64878194271574</v>
          </cell>
        </row>
        <row r="13352">
          <cell r="AL13352">
            <v>107.64878194271574</v>
          </cell>
        </row>
        <row r="13353">
          <cell r="AL13353">
            <v>107.64878194271574</v>
          </cell>
        </row>
        <row r="13354">
          <cell r="AL13354">
            <v>107.64878194271574</v>
          </cell>
        </row>
        <row r="13355">
          <cell r="AL13355">
            <v>252.97696477526989</v>
          </cell>
        </row>
        <row r="13356">
          <cell r="AL13356">
            <v>799.50236426593733</v>
          </cell>
        </row>
        <row r="13357">
          <cell r="AL13357">
            <v>1251.2958255108611</v>
          </cell>
        </row>
        <row r="13358">
          <cell r="AL13358">
            <v>3240.1451282545809</v>
          </cell>
        </row>
        <row r="13359">
          <cell r="AL13359">
            <v>3588.8642445833407</v>
          </cell>
        </row>
        <row r="13360">
          <cell r="AL13360">
            <v>1992.9227435007606</v>
          </cell>
        </row>
        <row r="13361">
          <cell r="AL13361">
            <v>272.05696128124964</v>
          </cell>
        </row>
        <row r="13362">
          <cell r="AL13362">
            <v>403.56392268155901</v>
          </cell>
        </row>
        <row r="13363">
          <cell r="AL13363">
            <v>401.62496488120752</v>
          </cell>
        </row>
        <row r="13364">
          <cell r="AL13364">
            <v>272.05696128124964</v>
          </cell>
        </row>
        <row r="13365">
          <cell r="AL13365">
            <v>1058.2636149162054</v>
          </cell>
        </row>
        <row r="13366">
          <cell r="AL13366">
            <v>482.69583152335775</v>
          </cell>
        </row>
        <row r="13367">
          <cell r="AL13367">
            <v>482.69583152335775</v>
          </cell>
        </row>
        <row r="13368">
          <cell r="AL13368">
            <v>884.9450366681599</v>
          </cell>
        </row>
        <row r="13369">
          <cell r="AL13369">
            <v>884.9450366681599</v>
          </cell>
        </row>
        <row r="13370">
          <cell r="AL13370">
            <v>550.78212709569777</v>
          </cell>
        </row>
        <row r="13371">
          <cell r="AL13371">
            <v>550.78212709569777</v>
          </cell>
        </row>
        <row r="13372">
          <cell r="AL13372">
            <v>320.54886510839879</v>
          </cell>
        </row>
        <row r="13373">
          <cell r="AL13373">
            <v>320.54886510839879</v>
          </cell>
        </row>
        <row r="13374">
          <cell r="AL13374">
            <v>320.54886510839879</v>
          </cell>
        </row>
        <row r="13375">
          <cell r="AL13375">
            <v>320.54886510839879</v>
          </cell>
        </row>
        <row r="13376">
          <cell r="AL13376">
            <v>320.54886510839879</v>
          </cell>
        </row>
        <row r="13377">
          <cell r="AL13377">
            <v>320.54886510839879</v>
          </cell>
        </row>
        <row r="13378">
          <cell r="AL13378">
            <v>320.54886510839879</v>
          </cell>
        </row>
        <row r="13379">
          <cell r="AL13379">
            <v>320.54886510839879</v>
          </cell>
        </row>
        <row r="13380">
          <cell r="AL13380">
            <v>320.54886510839879</v>
          </cell>
        </row>
        <row r="13381">
          <cell r="AL13381">
            <v>325.0815221790786</v>
          </cell>
        </row>
        <row r="13382">
          <cell r="AL13382">
            <v>325.0815221790786</v>
          </cell>
        </row>
        <row r="13383">
          <cell r="AL13383">
            <v>325.0815221790786</v>
          </cell>
        </row>
        <row r="13384">
          <cell r="AL13384">
            <v>325.0815221790786</v>
          </cell>
        </row>
        <row r="13385">
          <cell r="AL13385">
            <v>325.0815221790786</v>
          </cell>
        </row>
        <row r="13386">
          <cell r="AL13386">
            <v>325.0815221790786</v>
          </cell>
        </row>
        <row r="13387">
          <cell r="AL13387">
            <v>325.0815221790786</v>
          </cell>
        </row>
        <row r="13388">
          <cell r="AL13388">
            <v>325.0815221790786</v>
          </cell>
        </row>
        <row r="13389">
          <cell r="AL13389">
            <v>325.0815221790786</v>
          </cell>
        </row>
        <row r="13390">
          <cell r="AL13390">
            <v>325.0815221790786</v>
          </cell>
        </row>
        <row r="13391">
          <cell r="AL13391">
            <v>325.0815221790786</v>
          </cell>
        </row>
        <row r="13392">
          <cell r="AL13392">
            <v>325.0815221790786</v>
          </cell>
        </row>
        <row r="13393">
          <cell r="AL13393">
            <v>325.0815221790786</v>
          </cell>
        </row>
        <row r="13394">
          <cell r="AL13394">
            <v>325.0815221790786</v>
          </cell>
        </row>
        <row r="13395">
          <cell r="AL13395">
            <v>325.0815221790786</v>
          </cell>
        </row>
        <row r="13396">
          <cell r="AL13396">
            <v>325.0815221790786</v>
          </cell>
        </row>
        <row r="13397">
          <cell r="AL13397">
            <v>151.92437812789376</v>
          </cell>
        </row>
        <row r="13398">
          <cell r="AL13398">
            <v>151.92437812789376</v>
          </cell>
        </row>
        <row r="13399">
          <cell r="AL13399">
            <v>151.92437812789376</v>
          </cell>
        </row>
        <row r="13400">
          <cell r="AL13400">
            <v>151.92437812789376</v>
          </cell>
        </row>
        <row r="13401">
          <cell r="AL13401">
            <v>212.71341728147968</v>
          </cell>
        </row>
        <row r="13402">
          <cell r="AL13402">
            <v>212.71341728147968</v>
          </cell>
        </row>
        <row r="13403">
          <cell r="AL13403">
            <v>212.71341728147968</v>
          </cell>
        </row>
        <row r="13404">
          <cell r="AL13404">
            <v>212.71341728147968</v>
          </cell>
        </row>
        <row r="13405">
          <cell r="AL13405">
            <v>360.82843467975954</v>
          </cell>
        </row>
        <row r="13406">
          <cell r="AL13406">
            <v>234.87843182214468</v>
          </cell>
        </row>
        <row r="13407">
          <cell r="AL13407">
            <v>179.60251811268353</v>
          </cell>
        </row>
        <row r="13408">
          <cell r="AL13408">
            <v>83.015700826559993</v>
          </cell>
        </row>
        <row r="13409">
          <cell r="AL13409">
            <v>148.60776667712</v>
          </cell>
        </row>
        <row r="13410">
          <cell r="AL13410">
            <v>25.108688826400293</v>
          </cell>
        </row>
        <row r="13411">
          <cell r="AL13411">
            <v>272.05696128124964</v>
          </cell>
        </row>
        <row r="13412">
          <cell r="AL13412">
            <v>64.784001799978938</v>
          </cell>
        </row>
        <row r="13413">
          <cell r="AL13413">
            <v>90.691085014759253</v>
          </cell>
        </row>
        <row r="13414">
          <cell r="AL13414">
            <v>97.159708936940262</v>
          </cell>
        </row>
        <row r="13415">
          <cell r="AL13415">
            <v>62.193293478500919</v>
          </cell>
        </row>
        <row r="13416">
          <cell r="AL13416">
            <v>32.098713165482529</v>
          </cell>
        </row>
        <row r="13417">
          <cell r="AL13417">
            <v>1398.4773869442638</v>
          </cell>
        </row>
        <row r="13418">
          <cell r="AL13418">
            <v>26.021139555977459</v>
          </cell>
        </row>
        <row r="13419">
          <cell r="AL13419">
            <v>210.41494224209237</v>
          </cell>
        </row>
        <row r="13420">
          <cell r="AL13420">
            <v>111.387636524154</v>
          </cell>
        </row>
        <row r="13421">
          <cell r="AL13421">
            <v>182.33497095671041</v>
          </cell>
        </row>
        <row r="13422">
          <cell r="AL13422">
            <v>194.48634948661811</v>
          </cell>
        </row>
        <row r="13423">
          <cell r="AL13423">
            <v>461.88097015268249</v>
          </cell>
        </row>
        <row r="13424">
          <cell r="AL13424">
            <v>923.76194030536499</v>
          </cell>
        </row>
        <row r="13425">
          <cell r="AL13425">
            <v>143.71094634378946</v>
          </cell>
        </row>
        <row r="13426">
          <cell r="AL13426">
            <v>14.449853569295016</v>
          </cell>
        </row>
        <row r="13427">
          <cell r="AL13427">
            <v>1687.2414114305188</v>
          </cell>
        </row>
        <row r="13428">
          <cell r="AL13428">
            <v>37.386384207097002</v>
          </cell>
        </row>
        <row r="13429">
          <cell r="AL13429">
            <v>362.65457121887795</v>
          </cell>
        </row>
        <row r="13430">
          <cell r="AL13430">
            <v>142.26642910927791</v>
          </cell>
        </row>
        <row r="13431">
          <cell r="AL13431">
            <v>1046.048624002889</v>
          </cell>
        </row>
        <row r="13432">
          <cell r="AL13432">
            <v>699.89931191169967</v>
          </cell>
        </row>
        <row r="13433">
          <cell r="AL13433">
            <v>127.81240160728466</v>
          </cell>
        </row>
        <row r="13434">
          <cell r="AL13434">
            <v>1974.604608608387</v>
          </cell>
        </row>
        <row r="13435">
          <cell r="AL13435">
            <v>97.552759873188776</v>
          </cell>
        </row>
        <row r="13436">
          <cell r="AL13436">
            <v>672.70856710596979</v>
          </cell>
        </row>
        <row r="13437">
          <cell r="AL13437">
            <v>121.69050877090687</v>
          </cell>
        </row>
        <row r="13438">
          <cell r="AL13438">
            <v>914.94471118227909</v>
          </cell>
        </row>
        <row r="13439">
          <cell r="AL13439">
            <v>69.853182416123602</v>
          </cell>
        </row>
        <row r="13440">
          <cell r="AL13440">
            <v>3471.03373312443</v>
          </cell>
        </row>
        <row r="13441">
          <cell r="AL13441">
            <v>182.77393089824</v>
          </cell>
        </row>
        <row r="13442">
          <cell r="AL13442">
            <v>312.31884972384216</v>
          </cell>
        </row>
        <row r="13443">
          <cell r="AL13443">
            <v>246.72015977245502</v>
          </cell>
        </row>
        <row r="13444">
          <cell r="AL13444">
            <v>337.29718844601712</v>
          </cell>
        </row>
        <row r="13445">
          <cell r="AL13445">
            <v>149.9189136221344</v>
          </cell>
        </row>
        <row r="13446">
          <cell r="AL13446">
            <v>874.46996795851874</v>
          </cell>
        </row>
        <row r="13447">
          <cell r="AL13447">
            <v>252.97696477526989</v>
          </cell>
        </row>
        <row r="13448">
          <cell r="AL13448">
            <v>799.50236426593733</v>
          </cell>
        </row>
        <row r="13449">
          <cell r="AL13449">
            <v>499.69712454772497</v>
          </cell>
        </row>
        <row r="13450">
          <cell r="AL13450">
            <v>262.34587851646404</v>
          </cell>
        </row>
        <row r="13451">
          <cell r="AL13451">
            <v>262.34587851646404</v>
          </cell>
        </row>
        <row r="13452">
          <cell r="AL13452">
            <v>389.12764863860593</v>
          </cell>
        </row>
        <row r="13453">
          <cell r="AL13453">
            <v>387.2701596533953</v>
          </cell>
        </row>
        <row r="13454">
          <cell r="AL13454">
            <v>1062.4836995404999</v>
          </cell>
        </row>
        <row r="13455">
          <cell r="AL13455">
            <v>312.31884972384216</v>
          </cell>
        </row>
        <row r="13456">
          <cell r="AL13456">
            <v>246.72015977245502</v>
          </cell>
        </row>
        <row r="13457">
          <cell r="AL13457">
            <v>337.29718844601712</v>
          </cell>
        </row>
        <row r="13458">
          <cell r="AL13458">
            <v>149.9189136221344</v>
          </cell>
        </row>
        <row r="13459">
          <cell r="AL13459">
            <v>749.52939305855921</v>
          </cell>
        </row>
        <row r="13460">
          <cell r="AL13460">
            <v>677.72277939344178</v>
          </cell>
        </row>
        <row r="13461">
          <cell r="AL13461">
            <v>499.69712454772497</v>
          </cell>
        </row>
        <row r="13462">
          <cell r="AL13462">
            <v>499.69712454772497</v>
          </cell>
        </row>
        <row r="13463">
          <cell r="AL13463">
            <v>262.34587851646404</v>
          </cell>
        </row>
        <row r="13464">
          <cell r="AL13464">
            <v>262.34587851646404</v>
          </cell>
        </row>
        <row r="13465">
          <cell r="AL13465">
            <v>499.69712454772497</v>
          </cell>
        </row>
        <row r="13466">
          <cell r="AL13466">
            <v>387.2701596533953</v>
          </cell>
        </row>
        <row r="13467">
          <cell r="AL13467">
            <v>683.96329063322844</v>
          </cell>
        </row>
        <row r="13468">
          <cell r="AL13468">
            <v>246.72015977245502</v>
          </cell>
        </row>
        <row r="13469">
          <cell r="AL13469">
            <v>337.29718844601712</v>
          </cell>
        </row>
        <row r="13470">
          <cell r="AL13470">
            <v>149.9189136221344</v>
          </cell>
        </row>
        <row r="13471">
          <cell r="AL13471">
            <v>874.46996795851874</v>
          </cell>
        </row>
        <row r="13472">
          <cell r="AL13472">
            <v>252.97696477526989</v>
          </cell>
        </row>
        <row r="13473">
          <cell r="AL13473">
            <v>499.69712454772497</v>
          </cell>
        </row>
        <row r="13474">
          <cell r="AL13474">
            <v>499.69712454772497</v>
          </cell>
        </row>
        <row r="13475">
          <cell r="AL13475">
            <v>262.34587851646404</v>
          </cell>
        </row>
        <row r="13476">
          <cell r="AL13476">
            <v>262.34587851646404</v>
          </cell>
        </row>
        <row r="13477">
          <cell r="AL13477">
            <v>389.12764863860593</v>
          </cell>
        </row>
        <row r="13478">
          <cell r="AL13478">
            <v>387.2701596533953</v>
          </cell>
        </row>
        <row r="13479">
          <cell r="AL13479">
            <v>1200.5244599151029</v>
          </cell>
        </row>
        <row r="13480">
          <cell r="AL13480">
            <v>312.31884972384216</v>
          </cell>
        </row>
        <row r="13481">
          <cell r="AL13481">
            <v>246.72015977245502</v>
          </cell>
        </row>
        <row r="13482">
          <cell r="AL13482">
            <v>337.29718844601712</v>
          </cell>
        </row>
        <row r="13483">
          <cell r="AL13483">
            <v>149.9189136221344</v>
          </cell>
        </row>
        <row r="13484">
          <cell r="AL13484">
            <v>874.46996795851874</v>
          </cell>
        </row>
        <row r="13485">
          <cell r="AL13485">
            <v>252.97696477526989</v>
          </cell>
        </row>
        <row r="13486">
          <cell r="AL13486">
            <v>799.50236426593733</v>
          </cell>
        </row>
        <row r="13487">
          <cell r="AL13487">
            <v>499.69712454772497</v>
          </cell>
        </row>
        <row r="13488">
          <cell r="AL13488">
            <v>499.69712454772497</v>
          </cell>
        </row>
        <row r="13489">
          <cell r="AL13489">
            <v>262.34587851646404</v>
          </cell>
        </row>
        <row r="13490">
          <cell r="AL13490">
            <v>262.34587851646404</v>
          </cell>
        </row>
        <row r="13491">
          <cell r="AL13491">
            <v>389.12764863860593</v>
          </cell>
        </row>
        <row r="13492">
          <cell r="AL13492">
            <v>387.2701596533953</v>
          </cell>
        </row>
        <row r="13493">
          <cell r="AL13493">
            <v>683.96329063322844</v>
          </cell>
        </row>
        <row r="13494">
          <cell r="AL13494">
            <v>312.31884972384216</v>
          </cell>
        </row>
        <row r="13495">
          <cell r="AL13495">
            <v>246.72015977245502</v>
          </cell>
        </row>
        <row r="13496">
          <cell r="AL13496">
            <v>337.29718844601712</v>
          </cell>
        </row>
        <row r="13497">
          <cell r="AL13497">
            <v>149.9189136221344</v>
          </cell>
        </row>
        <row r="13498">
          <cell r="AL13498">
            <v>874.46996795851874</v>
          </cell>
        </row>
        <row r="13499">
          <cell r="AL13499">
            <v>252.97696477526989</v>
          </cell>
        </row>
        <row r="13500">
          <cell r="AL13500">
            <v>799.50236426593733</v>
          </cell>
        </row>
        <row r="13501">
          <cell r="AL13501">
            <v>499.69712454772497</v>
          </cell>
        </row>
        <row r="13502">
          <cell r="AL13502">
            <v>262.34587851646404</v>
          </cell>
        </row>
        <row r="13503">
          <cell r="AL13503">
            <v>262.34587851646404</v>
          </cell>
        </row>
        <row r="13504">
          <cell r="AL13504">
            <v>389.12764863860593</v>
          </cell>
        </row>
        <row r="13505">
          <cell r="AL13505">
            <v>387.2701596533953</v>
          </cell>
        </row>
        <row r="13506">
          <cell r="AL13506">
            <v>387.2701596533953</v>
          </cell>
        </row>
        <row r="13507">
          <cell r="AL13507">
            <v>387.2701596533953</v>
          </cell>
        </row>
        <row r="13508">
          <cell r="AL13508">
            <v>387.2701596533953</v>
          </cell>
        </row>
        <row r="13509">
          <cell r="AL13509">
            <v>387.2701596533953</v>
          </cell>
        </row>
        <row r="13510">
          <cell r="AL13510">
            <v>237.35124603126087</v>
          </cell>
        </row>
        <row r="13511">
          <cell r="AL13511">
            <v>323.8874214738384</v>
          </cell>
        </row>
        <row r="13512">
          <cell r="AL13512">
            <v>1245.0390205080462</v>
          </cell>
        </row>
        <row r="13513">
          <cell r="AL13513">
            <v>255.87725459428304</v>
          </cell>
        </row>
        <row r="13514">
          <cell r="AL13514">
            <v>288.2692554942725</v>
          </cell>
        </row>
        <row r="13515">
          <cell r="AL13515">
            <v>518.22313311074709</v>
          </cell>
        </row>
        <row r="13516">
          <cell r="AL13516">
            <v>518.22313311074709</v>
          </cell>
        </row>
        <row r="13517">
          <cell r="AL13517">
            <v>155.45879305171005</v>
          </cell>
        </row>
        <row r="13518">
          <cell r="AL13518">
            <v>262.34587851646404</v>
          </cell>
        </row>
        <row r="13519">
          <cell r="AL13519">
            <v>829.15701297719534</v>
          </cell>
        </row>
        <row r="13520">
          <cell r="AL13520">
            <v>59.747228299519996</v>
          </cell>
        </row>
        <row r="13521">
          <cell r="AL13521">
            <v>83.081897680606801</v>
          </cell>
        </row>
        <row r="13522">
          <cell r="AL13522">
            <v>96.817539913348824</v>
          </cell>
        </row>
        <row r="13523">
          <cell r="AL13523">
            <v>262.34587851646404</v>
          </cell>
        </row>
        <row r="13524">
          <cell r="AL13524">
            <v>106.18645365454296</v>
          </cell>
        </row>
        <row r="13525">
          <cell r="AL13525">
            <v>62.453993686951534</v>
          </cell>
        </row>
        <row r="13526">
          <cell r="AL13526">
            <v>87.44862617215469</v>
          </cell>
        </row>
        <row r="13527">
          <cell r="AL13527">
            <v>93.705431174969547</v>
          </cell>
        </row>
        <row r="13528">
          <cell r="AL13528">
            <v>59.961047943642484</v>
          </cell>
        </row>
        <row r="13529">
          <cell r="AL13529">
            <v>62.453993686951534</v>
          </cell>
        </row>
        <row r="13530">
          <cell r="AL13530">
            <v>83.081897680606801</v>
          </cell>
        </row>
        <row r="13531">
          <cell r="AL13531">
            <v>96.817539913348824</v>
          </cell>
        </row>
        <row r="13532">
          <cell r="AL13532">
            <v>262.34587851646404</v>
          </cell>
        </row>
        <row r="13533">
          <cell r="AL13533">
            <v>106.18645365454296</v>
          </cell>
        </row>
        <row r="13534">
          <cell r="AL13534">
            <v>62.453993686951534</v>
          </cell>
        </row>
        <row r="13535">
          <cell r="AL13535">
            <v>87.44862617215469</v>
          </cell>
        </row>
        <row r="13536">
          <cell r="AL13536">
            <v>93.705431174969547</v>
          </cell>
        </row>
        <row r="13537">
          <cell r="AL13537">
            <v>59.961047943642484</v>
          </cell>
        </row>
        <row r="13538">
          <cell r="AL13538">
            <v>62.453993686951534</v>
          </cell>
        </row>
        <row r="13539">
          <cell r="AL13539">
            <v>83.081897680606801</v>
          </cell>
        </row>
        <row r="13540">
          <cell r="AL13540">
            <v>96.817539913348824</v>
          </cell>
        </row>
        <row r="13541">
          <cell r="AL13541">
            <v>262.34587851646404</v>
          </cell>
        </row>
        <row r="13542">
          <cell r="AL13542">
            <v>106.18645365454296</v>
          </cell>
        </row>
        <row r="13543">
          <cell r="AL13543">
            <v>62.453993686951534</v>
          </cell>
        </row>
        <row r="13544">
          <cell r="AL13544">
            <v>87.44862617215469</v>
          </cell>
        </row>
        <row r="13545">
          <cell r="AL13545">
            <v>93.705431174969547</v>
          </cell>
        </row>
        <row r="13546">
          <cell r="AL13546">
            <v>59.961047943642484</v>
          </cell>
        </row>
        <row r="13547">
          <cell r="AL13547">
            <v>62.453993686951534</v>
          </cell>
        </row>
        <row r="13548">
          <cell r="AL13548">
            <v>83.081897680606801</v>
          </cell>
        </row>
        <row r="13549">
          <cell r="AL13549">
            <v>96.817539913348824</v>
          </cell>
        </row>
        <row r="13550">
          <cell r="AL13550">
            <v>262.34587851646404</v>
          </cell>
        </row>
        <row r="13551">
          <cell r="AL13551">
            <v>106.18645365454296</v>
          </cell>
        </row>
        <row r="13552">
          <cell r="AL13552">
            <v>62.453993686951534</v>
          </cell>
        </row>
        <row r="13553">
          <cell r="AL13553">
            <v>87.44862617215469</v>
          </cell>
        </row>
        <row r="13554">
          <cell r="AL13554">
            <v>93.705431174969547</v>
          </cell>
        </row>
        <row r="13555">
          <cell r="AL13555">
            <v>59.961047943642484</v>
          </cell>
        </row>
        <row r="13556">
          <cell r="AL13556">
            <v>62.453993686951534</v>
          </cell>
        </row>
        <row r="13557">
          <cell r="AL13557">
            <v>83.081897680606801</v>
          </cell>
        </row>
        <row r="13558">
          <cell r="AL13558">
            <v>96.817539913348824</v>
          </cell>
        </row>
        <row r="13559">
          <cell r="AL13559">
            <v>262.34587851646404</v>
          </cell>
        </row>
        <row r="13560">
          <cell r="AL13560">
            <v>62.453993686951534</v>
          </cell>
        </row>
        <row r="13561">
          <cell r="AL13561">
            <v>87.44862617215469</v>
          </cell>
        </row>
        <row r="13562">
          <cell r="AL13562">
            <v>93.705431174969547</v>
          </cell>
        </row>
        <row r="13563">
          <cell r="AL13563">
            <v>59.961047943642484</v>
          </cell>
        </row>
        <row r="13564">
          <cell r="AL13564">
            <v>62.453993686951534</v>
          </cell>
        </row>
        <row r="13565">
          <cell r="AL13565">
            <v>106.18645365454296</v>
          </cell>
        </row>
        <row r="13566">
          <cell r="AL13566">
            <v>110.11325054433041</v>
          </cell>
        </row>
        <row r="13567">
          <cell r="AL13567">
            <v>92.501565396321254</v>
          </cell>
        </row>
        <row r="13568">
          <cell r="AL13568">
            <v>61.271236714296549</v>
          </cell>
        </row>
        <row r="13569">
          <cell r="AL13569">
            <v>331.10329640376023</v>
          </cell>
        </row>
        <row r="13570">
          <cell r="AL13570">
            <v>331.50605260487998</v>
          </cell>
        </row>
        <row r="13571">
          <cell r="AL13571">
            <v>1224597.6911142981</v>
          </cell>
        </row>
        <row r="13572">
          <cell r="AL13572">
            <v>47469.252052343043</v>
          </cell>
        </row>
        <row r="13573">
          <cell r="AL13573">
            <v>626.57105220653852</v>
          </cell>
        </row>
        <row r="13574">
          <cell r="AL13574">
            <v>1460.574313689159</v>
          </cell>
        </row>
        <row r="13575">
          <cell r="AL13575">
            <v>29804.615210669392</v>
          </cell>
        </row>
        <row r="13576">
          <cell r="AL13576">
            <v>4179.9140523874275</v>
          </cell>
        </row>
        <row r="13577">
          <cell r="AL13577">
            <v>4386.8207176825717</v>
          </cell>
        </row>
        <row r="13578">
          <cell r="AL13578">
            <v>5448.0341602572271</v>
          </cell>
        </row>
        <row r="13579">
          <cell r="AL13579">
            <v>1524.3227985768933</v>
          </cell>
        </row>
        <row r="13580">
          <cell r="AL13580">
            <v>11823.776073798253</v>
          </cell>
        </row>
        <row r="13581">
          <cell r="AL13581">
            <v>5244.1055775207296</v>
          </cell>
        </row>
        <row r="13582">
          <cell r="AL13582">
            <v>1713.1507509277831</v>
          </cell>
        </row>
        <row r="13583">
          <cell r="AL13583">
            <v>16053.301477986193</v>
          </cell>
        </row>
        <row r="13584">
          <cell r="AL13584">
            <v>302.88851434705316</v>
          </cell>
        </row>
        <row r="13585">
          <cell r="AL13585">
            <v>32046.042771235672</v>
          </cell>
        </row>
        <row r="13586">
          <cell r="AL13586">
            <v>278.66093682582851</v>
          </cell>
        </row>
        <row r="13587">
          <cell r="AL13587">
            <v>278.66093682582851</v>
          </cell>
        </row>
        <row r="13588">
          <cell r="AL13588">
            <v>278.66093682582851</v>
          </cell>
        </row>
        <row r="13589">
          <cell r="AL13589">
            <v>85638.184099765116</v>
          </cell>
        </row>
        <row r="13590">
          <cell r="AL13590">
            <v>74280.190502895537</v>
          </cell>
        </row>
        <row r="13591">
          <cell r="AL13591">
            <v>1836.485646236318</v>
          </cell>
        </row>
        <row r="13592">
          <cell r="AL13592">
            <v>197.0885943527779</v>
          </cell>
        </row>
        <row r="13593">
          <cell r="AL13593">
            <v>850833.88552424335</v>
          </cell>
        </row>
        <row r="13594">
          <cell r="AL13594">
            <v>8568.3266476158751</v>
          </cell>
        </row>
        <row r="13595">
          <cell r="AL13595">
            <v>120892.43623002424</v>
          </cell>
        </row>
        <row r="13596">
          <cell r="AL13596">
            <v>0</v>
          </cell>
        </row>
        <row r="13597">
          <cell r="AL13597">
            <v>346.26341090710542</v>
          </cell>
        </row>
        <row r="13598">
          <cell r="AL13598">
            <v>402.77690699059838</v>
          </cell>
        </row>
        <row r="13599">
          <cell r="AL13599">
            <v>834.70398679053733</v>
          </cell>
        </row>
        <row r="13600">
          <cell r="AL13600">
            <v>2244.2479799306525</v>
          </cell>
        </row>
        <row r="13601">
          <cell r="AL13601">
            <v>647.72027611901649</v>
          </cell>
        </row>
        <row r="13602">
          <cell r="AL13602">
            <v>9756.2400231900156</v>
          </cell>
        </row>
        <row r="13603">
          <cell r="AL13603">
            <v>172.36196220688666</v>
          </cell>
        </row>
        <row r="13604">
          <cell r="AL13604">
            <v>818.2806653610013</v>
          </cell>
        </row>
        <row r="13605">
          <cell r="AL13605">
            <v>642.95164430888906</v>
          </cell>
        </row>
        <row r="13606">
          <cell r="AL13606">
            <v>642.95164430888906</v>
          </cell>
        </row>
        <row r="13607">
          <cell r="AL13607">
            <v>642.95164430888906</v>
          </cell>
        </row>
        <row r="13608">
          <cell r="AL13608">
            <v>642.95164430888906</v>
          </cell>
        </row>
        <row r="13609">
          <cell r="AL13609">
            <v>642.95164430888906</v>
          </cell>
        </row>
        <row r="13610">
          <cell r="AL13610">
            <v>642.95164430888906</v>
          </cell>
        </row>
        <row r="13611">
          <cell r="AL13611">
            <v>642.95164430888906</v>
          </cell>
        </row>
        <row r="13612">
          <cell r="AL13612">
            <v>642.95164430888906</v>
          </cell>
        </row>
        <row r="13613">
          <cell r="AL13613">
            <v>642.95164430888906</v>
          </cell>
        </row>
        <row r="13614">
          <cell r="AL13614">
            <v>642.95164430888906</v>
          </cell>
        </row>
        <row r="13615">
          <cell r="AL13615">
            <v>642.95164430888906</v>
          </cell>
        </row>
        <row r="13616">
          <cell r="AL13616">
            <v>642.95164430888906</v>
          </cell>
        </row>
        <row r="13617">
          <cell r="AL13617">
            <v>642.95164430888906</v>
          </cell>
        </row>
        <row r="13618">
          <cell r="AL13618">
            <v>642.95164430888906</v>
          </cell>
        </row>
        <row r="13619">
          <cell r="AL13619">
            <v>642.95164430888906</v>
          </cell>
        </row>
        <row r="13620">
          <cell r="AL13620">
            <v>642.95164430888906</v>
          </cell>
        </row>
        <row r="13621">
          <cell r="AL13621">
            <v>642.95164430888906</v>
          </cell>
        </row>
        <row r="13622">
          <cell r="AL13622">
            <v>643.01987646895577</v>
          </cell>
        </row>
        <row r="13623">
          <cell r="AL13623">
            <v>4652.2733698305192</v>
          </cell>
        </row>
        <row r="13624">
          <cell r="AL13624">
            <v>395.09832286645678</v>
          </cell>
        </row>
        <row r="13625">
          <cell r="AL13625">
            <v>9775.6162639778177</v>
          </cell>
        </row>
        <row r="13626">
          <cell r="AL13626">
            <v>8233.1525665215777</v>
          </cell>
        </row>
        <row r="13627">
          <cell r="AL13627">
            <v>226596.38440539758</v>
          </cell>
        </row>
        <row r="13628">
          <cell r="AL13628">
            <v>665.43857315748039</v>
          </cell>
        </row>
        <row r="13629">
          <cell r="AL13629">
            <v>665.43857315748039</v>
          </cell>
        </row>
        <row r="13630">
          <cell r="AL13630">
            <v>1106.2425511790243</v>
          </cell>
        </row>
        <row r="13631">
          <cell r="AL13631">
            <v>23539.05501455133</v>
          </cell>
        </row>
        <row r="13632">
          <cell r="AL13632">
            <v>23539.05501455133</v>
          </cell>
        </row>
        <row r="13633">
          <cell r="AL13633">
            <v>36612.424000054794</v>
          </cell>
        </row>
        <row r="13634">
          <cell r="AL13634">
            <v>77620.529564397933</v>
          </cell>
        </row>
        <row r="13635">
          <cell r="AL13635">
            <v>942.48790715846872</v>
          </cell>
        </row>
        <row r="13636">
          <cell r="AL13636">
            <v>183655.62911826328</v>
          </cell>
        </row>
        <row r="13637">
          <cell r="AL13637">
            <v>768.01507854698775</v>
          </cell>
        </row>
        <row r="13638">
          <cell r="AL13638">
            <v>579.99128394574291</v>
          </cell>
        </row>
        <row r="13639">
          <cell r="AL13639">
            <v>1439.0860825559591</v>
          </cell>
        </row>
        <row r="13640">
          <cell r="AL13640">
            <v>290.33524442127015</v>
          </cell>
        </row>
        <row r="13641">
          <cell r="AL13641">
            <v>14922.578863913435</v>
          </cell>
        </row>
        <row r="13642">
          <cell r="AL13642">
            <v>6235.6641956857229</v>
          </cell>
        </row>
        <row r="13643">
          <cell r="AL13643">
            <v>142391.29645666297</v>
          </cell>
        </row>
        <row r="13644">
          <cell r="AL13644">
            <v>517.24312737788091</v>
          </cell>
        </row>
        <row r="13645">
          <cell r="AL13645">
            <v>50.367750135833461</v>
          </cell>
        </row>
        <row r="13646">
          <cell r="AL13646">
            <v>1752.1606814127049</v>
          </cell>
        </row>
        <row r="13647">
          <cell r="AL13647">
            <v>1752.1606814127049</v>
          </cell>
        </row>
        <row r="13648">
          <cell r="AL13648">
            <v>1731.1686177912172</v>
          </cell>
        </row>
        <row r="13649">
          <cell r="AL13649">
            <v>1731.1686177912172</v>
          </cell>
        </row>
        <row r="13650">
          <cell r="AL13650">
            <v>13239.605408821008</v>
          </cell>
        </row>
        <row r="13651">
          <cell r="AL13651">
            <v>2883.1906249937042</v>
          </cell>
        </row>
        <row r="13652">
          <cell r="AL13652">
            <v>6590.6663142188881</v>
          </cell>
        </row>
        <row r="13653">
          <cell r="AL13653">
            <v>6590.6663142188881</v>
          </cell>
        </row>
        <row r="13654">
          <cell r="AL13654">
            <v>12846.697350094297</v>
          </cell>
        </row>
        <row r="13655">
          <cell r="AL13655">
            <v>16562.457643044312</v>
          </cell>
        </row>
        <row r="13656">
          <cell r="AL13656">
            <v>22032.903606191696</v>
          </cell>
        </row>
        <row r="13657">
          <cell r="AL13657">
            <v>32784.008793770176</v>
          </cell>
        </row>
        <row r="13658">
          <cell r="AL13658">
            <v>22749.142254912262</v>
          </cell>
        </row>
        <row r="13659">
          <cell r="AL13659">
            <v>478664.67438126646</v>
          </cell>
        </row>
        <row r="13660">
          <cell r="AL13660">
            <v>9763.0720256132918</v>
          </cell>
        </row>
        <row r="13661">
          <cell r="AL13661">
            <v>6756.8807240448368</v>
          </cell>
        </row>
        <row r="13662">
          <cell r="AL13662">
            <v>10452.372810186764</v>
          </cell>
        </row>
        <row r="13663">
          <cell r="AL13663">
            <v>8465.0549501735768</v>
          </cell>
        </row>
        <row r="13664">
          <cell r="AL13664">
            <v>23987.493013086823</v>
          </cell>
        </row>
        <row r="13665">
          <cell r="AL13665">
            <v>16490.882481371169</v>
          </cell>
        </row>
        <row r="13666">
          <cell r="AL13666">
            <v>3763.2679039467034</v>
          </cell>
        </row>
        <row r="13667">
          <cell r="AL13667">
            <v>282.7774174203185</v>
          </cell>
        </row>
        <row r="13668">
          <cell r="AL13668">
            <v>3318.8446677882089</v>
          </cell>
        </row>
        <row r="13669">
          <cell r="AL13669">
            <v>8220.5555783256787</v>
          </cell>
        </row>
        <row r="13670">
          <cell r="AL13670">
            <v>131.24371123671253</v>
          </cell>
        </row>
        <row r="13671">
          <cell r="AL13671">
            <v>2490.3913489881884</v>
          </cell>
        </row>
        <row r="13672">
          <cell r="AL13672">
            <v>1613.4327748451085</v>
          </cell>
        </row>
        <row r="13673">
          <cell r="AL13673">
            <v>4302.5312461454578</v>
          </cell>
        </row>
        <row r="13674">
          <cell r="AL13674">
            <v>4113.3936352264027</v>
          </cell>
        </row>
        <row r="13675">
          <cell r="AL13675">
            <v>3187.6009565514964</v>
          </cell>
        </row>
        <row r="13676">
          <cell r="AL13676">
            <v>4125.2979758597494</v>
          </cell>
        </row>
        <row r="13677">
          <cell r="AL13677">
            <v>2104.141534322489</v>
          </cell>
        </row>
        <row r="13678">
          <cell r="AL13678">
            <v>24886.665349931081</v>
          </cell>
        </row>
        <row r="13679">
          <cell r="AL13679">
            <v>7567.4446469759596</v>
          </cell>
        </row>
        <row r="13680">
          <cell r="AL13680">
            <v>1721.3281936793992</v>
          </cell>
        </row>
        <row r="13681">
          <cell r="AL13681">
            <v>3218.2003735662197</v>
          </cell>
        </row>
        <row r="13682">
          <cell r="AL13682">
            <v>0</v>
          </cell>
        </row>
        <row r="13683">
          <cell r="AL13683">
            <v>3690.6251181481825</v>
          </cell>
        </row>
        <row r="13684">
          <cell r="AL13684">
            <v>630.48610716258361</v>
          </cell>
        </row>
        <row r="13685">
          <cell r="AL13685">
            <v>1731.3745363962159</v>
          </cell>
        </row>
        <row r="13686">
          <cell r="AL13686">
            <v>1715.7377574703685</v>
          </cell>
        </row>
        <row r="13687">
          <cell r="AL13687">
            <v>1715.7377574703685</v>
          </cell>
        </row>
        <row r="13688">
          <cell r="AL13688">
            <v>878.47128041140581</v>
          </cell>
        </row>
        <row r="13689">
          <cell r="AL13689">
            <v>1774.8155142322714</v>
          </cell>
        </row>
        <row r="13690">
          <cell r="AL13690">
            <v>1774.8155142322714</v>
          </cell>
        </row>
        <row r="13691">
          <cell r="AL13691">
            <v>2107.3971412912774</v>
          </cell>
        </row>
        <row r="13692">
          <cell r="AL13692">
            <v>884.01238924212146</v>
          </cell>
        </row>
        <row r="13693">
          <cell r="AL13693">
            <v>1414.8078648301389</v>
          </cell>
        </row>
        <row r="13694">
          <cell r="AL13694">
            <v>1568.7309168255465</v>
          </cell>
        </row>
        <row r="13695">
          <cell r="AL13695">
            <v>3268.0400505587972</v>
          </cell>
        </row>
        <row r="13696">
          <cell r="AL13696">
            <v>1083.5189476098592</v>
          </cell>
        </row>
        <row r="13697">
          <cell r="AL13697">
            <v>60.467574113112171</v>
          </cell>
        </row>
        <row r="13698">
          <cell r="AL13698">
            <v>60.467574113112171</v>
          </cell>
        </row>
        <row r="13699">
          <cell r="AL13699">
            <v>60.467574113112171</v>
          </cell>
        </row>
        <row r="13700">
          <cell r="AL13700">
            <v>60.467574113112171</v>
          </cell>
        </row>
        <row r="13701">
          <cell r="AL13701">
            <v>60.467574113112171</v>
          </cell>
        </row>
        <row r="13702">
          <cell r="AL13702">
            <v>1262.714678980886</v>
          </cell>
        </row>
        <row r="13703">
          <cell r="AL13703">
            <v>298.48029007987589</v>
          </cell>
        </row>
        <row r="13704">
          <cell r="AL13704">
            <v>304.28273406042706</v>
          </cell>
        </row>
        <row r="13705">
          <cell r="AL13705">
            <v>161.76120836639046</v>
          </cell>
        </row>
        <row r="13706">
          <cell r="AL13706">
            <v>1201.5881015348027</v>
          </cell>
        </row>
        <row r="13707">
          <cell r="AL13707">
            <v>1201.5881015348027</v>
          </cell>
        </row>
        <row r="13708">
          <cell r="AL13708">
            <v>162.51665121150378</v>
          </cell>
        </row>
        <row r="13709">
          <cell r="AL13709">
            <v>79.932282313797671</v>
          </cell>
        </row>
        <row r="13710">
          <cell r="AL13710">
            <v>79.932282313797671</v>
          </cell>
        </row>
        <row r="13711">
          <cell r="AL13711">
            <v>183.67268611168763</v>
          </cell>
        </row>
        <row r="13712">
          <cell r="AL13712">
            <v>221.13549006624876</v>
          </cell>
        </row>
        <row r="13713">
          <cell r="AL13713">
            <v>710.7915108543458</v>
          </cell>
        </row>
        <row r="13714">
          <cell r="AL13714">
            <v>188.93592384893708</v>
          </cell>
        </row>
        <row r="13715">
          <cell r="AL13715">
            <v>264.82341196703999</v>
          </cell>
        </row>
        <row r="13716">
          <cell r="AL13716">
            <v>2861.8637241443198</v>
          </cell>
        </row>
        <row r="13717">
          <cell r="AL13717">
            <v>348.21926482944002</v>
          </cell>
        </row>
        <row r="13718">
          <cell r="AL13718">
            <v>692.17765892384</v>
          </cell>
        </row>
        <row r="13719">
          <cell r="AL13719">
            <v>244.83375074911999</v>
          </cell>
        </row>
        <row r="13720">
          <cell r="AL13720">
            <v>3253.4789599044902</v>
          </cell>
        </row>
        <row r="13721">
          <cell r="AL13721">
            <v>2141.3061509968693</v>
          </cell>
        </row>
        <row r="13722">
          <cell r="AL13722">
            <v>1854.8667237653144</v>
          </cell>
        </row>
        <row r="13723">
          <cell r="AL13723">
            <v>437.04350212951897</v>
          </cell>
        </row>
        <row r="13724">
          <cell r="AL13724">
            <v>702.95702191477824</v>
          </cell>
        </row>
        <row r="13725">
          <cell r="AL13725">
            <v>1226.8317823203922</v>
          </cell>
        </row>
        <row r="13726">
          <cell r="AL13726">
            <v>557.3733951929878</v>
          </cell>
        </row>
        <row r="13727">
          <cell r="AL13727">
            <v>561.96788553229999</v>
          </cell>
        </row>
        <row r="13728">
          <cell r="AL13728">
            <v>960.0427574682368</v>
          </cell>
        </row>
        <row r="13729">
          <cell r="AL13729">
            <v>2620.0938340961707</v>
          </cell>
        </row>
        <row r="13730">
          <cell r="AL13730">
            <v>547.35295291603973</v>
          </cell>
        </row>
        <row r="13731">
          <cell r="AL13731">
            <v>547.35295291603973</v>
          </cell>
        </row>
        <row r="13732">
          <cell r="AL13732">
            <v>547.35295291603973</v>
          </cell>
        </row>
        <row r="13733">
          <cell r="AL13733">
            <v>547.35295291603973</v>
          </cell>
        </row>
        <row r="13734">
          <cell r="AL13734">
            <v>547.35295291603973</v>
          </cell>
        </row>
        <row r="13735">
          <cell r="AL13735">
            <v>547.35295291603973</v>
          </cell>
        </row>
        <row r="13736">
          <cell r="AL13736">
            <v>547.38699333725413</v>
          </cell>
        </row>
        <row r="13737">
          <cell r="AL13737">
            <v>2291.8564593087262</v>
          </cell>
        </row>
        <row r="13738">
          <cell r="AL13738">
            <v>3020.5427360335752</v>
          </cell>
        </row>
        <row r="13739">
          <cell r="AL13739">
            <v>3020.5427360335752</v>
          </cell>
        </row>
        <row r="13740">
          <cell r="AL13740">
            <v>3020.5427360335752</v>
          </cell>
        </row>
        <row r="13741">
          <cell r="AL13741">
            <v>476.92332142356258</v>
          </cell>
        </row>
        <row r="13742">
          <cell r="AL13742">
            <v>476.92332142356258</v>
          </cell>
        </row>
        <row r="13743">
          <cell r="AL13743">
            <v>626.37779076513868</v>
          </cell>
        </row>
        <row r="13744">
          <cell r="AL13744">
            <v>515.9506643458077</v>
          </cell>
        </row>
        <row r="13745">
          <cell r="AL13745">
            <v>1205.184643258825</v>
          </cell>
        </row>
        <row r="13746">
          <cell r="AL13746">
            <v>1605.2332070705747</v>
          </cell>
        </row>
        <row r="13747">
          <cell r="AL13747">
            <v>1605.2332070705747</v>
          </cell>
        </row>
        <row r="13748">
          <cell r="AL13748">
            <v>1605.2332070705747</v>
          </cell>
        </row>
        <row r="13749">
          <cell r="AL13749">
            <v>1605.2332070705747</v>
          </cell>
        </row>
        <row r="13750">
          <cell r="AL13750">
            <v>1605.2332070705747</v>
          </cell>
        </row>
        <row r="13751">
          <cell r="AL13751">
            <v>1605.2332070705747</v>
          </cell>
        </row>
        <row r="13752">
          <cell r="AL13752">
            <v>1605.2332070705747</v>
          </cell>
        </row>
        <row r="13753">
          <cell r="AL13753">
            <v>1605.2332070705747</v>
          </cell>
        </row>
        <row r="13754">
          <cell r="AL13754">
            <v>1605.2332070705747</v>
          </cell>
        </row>
        <row r="13755">
          <cell r="AL13755">
            <v>1605.2332070705747</v>
          </cell>
        </row>
        <row r="13756">
          <cell r="AL13756">
            <v>1605.2332070705747</v>
          </cell>
        </row>
        <row r="13757">
          <cell r="AL13757">
            <v>1513.9427910272491</v>
          </cell>
        </row>
        <row r="13758">
          <cell r="AL13758">
            <v>42033.046980166509</v>
          </cell>
        </row>
        <row r="13759">
          <cell r="AL13759">
            <v>11483.712857957193</v>
          </cell>
        </row>
        <row r="13760">
          <cell r="AL13760">
            <v>1355.986015963507</v>
          </cell>
        </row>
        <row r="13761">
          <cell r="AL13761">
            <v>541.93081568019659</v>
          </cell>
        </row>
        <row r="13762">
          <cell r="AL13762">
            <v>2213.4440561835154</v>
          </cell>
        </row>
        <row r="13763">
          <cell r="AL13763">
            <v>258.11588285883897</v>
          </cell>
        </row>
        <row r="13764">
          <cell r="AL13764">
            <v>1314.7835522000703</v>
          </cell>
        </row>
        <row r="13765">
          <cell r="AL13765">
            <v>258.11588285883897</v>
          </cell>
        </row>
        <row r="13766">
          <cell r="AL13766">
            <v>258.11588285883897</v>
          </cell>
        </row>
        <row r="13767">
          <cell r="AL13767">
            <v>258.11588285883897</v>
          </cell>
        </row>
        <row r="13768">
          <cell r="AL13768">
            <v>5365.3233551159956</v>
          </cell>
        </row>
        <row r="13769">
          <cell r="AL13769">
            <v>378.11196974265147</v>
          </cell>
        </row>
        <row r="13770">
          <cell r="AL13770">
            <v>378.11196974265147</v>
          </cell>
        </row>
        <row r="13771">
          <cell r="AL13771">
            <v>378.11196974265147</v>
          </cell>
        </row>
        <row r="13772">
          <cell r="AL13772">
            <v>378.11196974265147</v>
          </cell>
        </row>
        <row r="13773">
          <cell r="AL13773">
            <v>378.11196974265147</v>
          </cell>
        </row>
        <row r="13774">
          <cell r="AL13774">
            <v>289.82817457729334</v>
          </cell>
        </row>
        <row r="13775">
          <cell r="AL13775">
            <v>147866.27023269216</v>
          </cell>
        </row>
        <row r="13776">
          <cell r="AL13776">
            <v>361.22104328459409</v>
          </cell>
        </row>
        <row r="13777">
          <cell r="AL13777">
            <v>361.22104328459409</v>
          </cell>
        </row>
        <row r="13778">
          <cell r="AL13778">
            <v>361.22104328459409</v>
          </cell>
        </row>
        <row r="13779">
          <cell r="AL13779">
            <v>361.22104328459409</v>
          </cell>
        </row>
        <row r="13780">
          <cell r="AL13780">
            <v>361.22104328459409</v>
          </cell>
        </row>
        <row r="13781">
          <cell r="AL13781">
            <v>2375.9249928898444</v>
          </cell>
        </row>
        <row r="13782">
          <cell r="AL13782">
            <v>2375.9249928898444</v>
          </cell>
        </row>
        <row r="13783">
          <cell r="AL13783">
            <v>2375.9249928898444</v>
          </cell>
        </row>
        <row r="13784">
          <cell r="AL13784">
            <v>30764.93368587536</v>
          </cell>
        </row>
        <row r="13785">
          <cell r="AL13785">
            <v>145.0350944258941</v>
          </cell>
        </row>
        <row r="13786">
          <cell r="AL13786">
            <v>145.0350944258941</v>
          </cell>
        </row>
        <row r="13787">
          <cell r="AL13787">
            <v>3217.6420857259013</v>
          </cell>
        </row>
        <row r="13788">
          <cell r="AL13788">
            <v>3217.6420857259013</v>
          </cell>
        </row>
        <row r="13789">
          <cell r="AL13789">
            <v>5972.3480533785178</v>
          </cell>
        </row>
        <row r="13790">
          <cell r="AL13790">
            <v>5972.3480533785178</v>
          </cell>
        </row>
        <row r="13791">
          <cell r="AL13791">
            <v>5972.3480533785178</v>
          </cell>
        </row>
        <row r="13792">
          <cell r="AL13792">
            <v>7056.6903881290973</v>
          </cell>
        </row>
        <row r="13793">
          <cell r="AL13793">
            <v>354.04797693548932</v>
          </cell>
        </row>
        <row r="13794">
          <cell r="AL13794">
            <v>354.04797693548932</v>
          </cell>
        </row>
        <row r="13795">
          <cell r="AL13795">
            <v>235.0380262381023</v>
          </cell>
        </row>
        <row r="13796">
          <cell r="AL13796">
            <v>229.12397384403673</v>
          </cell>
        </row>
        <row r="13797">
          <cell r="AL13797">
            <v>2501.9589161785025</v>
          </cell>
        </row>
        <row r="13798">
          <cell r="AL13798">
            <v>2671.6607445393088</v>
          </cell>
        </row>
        <row r="13799">
          <cell r="AL13799">
            <v>3088.4109296303673</v>
          </cell>
        </row>
        <row r="13800">
          <cell r="AL13800">
            <v>3088.4109296303673</v>
          </cell>
        </row>
        <row r="13801">
          <cell r="AL13801">
            <v>3088.4109296303673</v>
          </cell>
        </row>
        <row r="13802">
          <cell r="AL13802">
            <v>3088.4109296303673</v>
          </cell>
        </row>
        <row r="13803">
          <cell r="AL13803">
            <v>3908.9898408002405</v>
          </cell>
        </row>
        <row r="13804">
          <cell r="AL13804">
            <v>3088.4109296303673</v>
          </cell>
        </row>
        <row r="13805">
          <cell r="AL13805">
            <v>3088.4109296303673</v>
          </cell>
        </row>
        <row r="13806">
          <cell r="AL13806">
            <v>3088.4109296303673</v>
          </cell>
        </row>
        <row r="13807">
          <cell r="AL13807">
            <v>3088.4109296303673</v>
          </cell>
        </row>
        <row r="13808">
          <cell r="AL13808">
            <v>3908.9898408002405</v>
          </cell>
        </row>
        <row r="13809">
          <cell r="AL13809">
            <v>2260.808045869223</v>
          </cell>
        </row>
        <row r="13810">
          <cell r="AL13810">
            <v>229.024578005481</v>
          </cell>
        </row>
        <row r="13811">
          <cell r="AL13811">
            <v>229.024578005481</v>
          </cell>
        </row>
        <row r="13812">
          <cell r="AL13812">
            <v>229.024578005481</v>
          </cell>
        </row>
        <row r="13813">
          <cell r="AL13813">
            <v>3088.4109296303673</v>
          </cell>
        </row>
        <row r="13814">
          <cell r="AL13814">
            <v>3088.4109296303673</v>
          </cell>
        </row>
        <row r="13815">
          <cell r="AL13815">
            <v>3088.4109296303673</v>
          </cell>
        </row>
        <row r="13816">
          <cell r="AL13816">
            <v>3088.4109296303673</v>
          </cell>
        </row>
        <row r="13817">
          <cell r="AL13817">
            <v>443.49035039326765</v>
          </cell>
        </row>
        <row r="13818">
          <cell r="AL13818">
            <v>2096.813398921468</v>
          </cell>
        </row>
        <row r="13819">
          <cell r="AL13819">
            <v>2096.813398921468</v>
          </cell>
        </row>
        <row r="13820">
          <cell r="AL13820">
            <v>4681.5932578744978</v>
          </cell>
        </row>
        <row r="13821">
          <cell r="AL13821">
            <v>246.65674755247937</v>
          </cell>
        </row>
        <row r="13822">
          <cell r="AL13822">
            <v>4233.4985161680261</v>
          </cell>
        </row>
        <row r="13823">
          <cell r="AL13823">
            <v>2271.5822304871554</v>
          </cell>
        </row>
        <row r="13824">
          <cell r="AL13824">
            <v>2271.5822304871554</v>
          </cell>
        </row>
        <row r="13825">
          <cell r="AL13825">
            <v>2271.5822304871554</v>
          </cell>
        </row>
        <row r="13826">
          <cell r="AL13826">
            <v>2271.5822304871554</v>
          </cell>
        </row>
        <row r="13827">
          <cell r="AL13827">
            <v>2271.5822304871554</v>
          </cell>
        </row>
        <row r="13828">
          <cell r="AL13828">
            <v>2271.5822304871554</v>
          </cell>
        </row>
        <row r="13829">
          <cell r="AL13829">
            <v>2271.5822304871554</v>
          </cell>
        </row>
        <row r="13830">
          <cell r="AL13830">
            <v>2271.5822304871554</v>
          </cell>
        </row>
        <row r="13831">
          <cell r="AL13831">
            <v>2271.5822304871554</v>
          </cell>
        </row>
        <row r="13832">
          <cell r="AL13832">
            <v>634.9109053819742</v>
          </cell>
        </row>
        <row r="13833">
          <cell r="AL13833">
            <v>2271.5822304871554</v>
          </cell>
        </row>
        <row r="13834">
          <cell r="AL13834">
            <v>2019.1988743838454</v>
          </cell>
        </row>
        <row r="13835">
          <cell r="AL13835">
            <v>130.85383054620695</v>
          </cell>
        </row>
        <row r="13836">
          <cell r="AL13836">
            <v>2313.3518161994075</v>
          </cell>
        </row>
        <row r="13837">
          <cell r="AL13837">
            <v>2313.3518161994075</v>
          </cell>
        </row>
        <row r="13838">
          <cell r="AL13838">
            <v>2313.3518161994075</v>
          </cell>
        </row>
        <row r="13839">
          <cell r="AL13839">
            <v>2313.3518161994075</v>
          </cell>
        </row>
        <row r="13840">
          <cell r="AL13840">
            <v>2313.3518161994075</v>
          </cell>
        </row>
        <row r="13841">
          <cell r="AL13841">
            <v>2313.3518161994075</v>
          </cell>
        </row>
        <row r="13842">
          <cell r="AL13842">
            <v>4661.2448188451781</v>
          </cell>
        </row>
        <row r="13843">
          <cell r="AL13843">
            <v>4661.2448188451781</v>
          </cell>
        </row>
        <row r="13844">
          <cell r="AL13844">
            <v>4661.2448188451781</v>
          </cell>
        </row>
        <row r="13845">
          <cell r="AL13845">
            <v>4661.2448188451781</v>
          </cell>
        </row>
        <row r="13846">
          <cell r="AL13846">
            <v>4661.2448188451781</v>
          </cell>
        </row>
        <row r="13847">
          <cell r="AL13847">
            <v>4661.2283156505073</v>
          </cell>
        </row>
        <row r="13848">
          <cell r="AL13848">
            <v>2313.3518161994075</v>
          </cell>
        </row>
        <row r="13849">
          <cell r="AL13849">
            <v>2313.3518161994075</v>
          </cell>
        </row>
        <row r="13850">
          <cell r="AL13850">
            <v>498.34696947960788</v>
          </cell>
        </row>
        <row r="13851">
          <cell r="AL13851">
            <v>547.21292890038205</v>
          </cell>
        </row>
        <row r="13852">
          <cell r="AL13852">
            <v>2271.6317400711682</v>
          </cell>
        </row>
        <row r="13853">
          <cell r="AL13853">
            <v>540.57864464264776</v>
          </cell>
        </row>
        <row r="13854">
          <cell r="AL13854">
            <v>25931.090373453502</v>
          </cell>
        </row>
        <row r="13855">
          <cell r="AL13855">
            <v>7500.1292180354558</v>
          </cell>
        </row>
        <row r="13856">
          <cell r="AL13856">
            <v>455.68632087374738</v>
          </cell>
        </row>
        <row r="13857">
          <cell r="AL13857">
            <v>292.10029192184896</v>
          </cell>
        </row>
        <row r="13858">
          <cell r="AL13858">
            <v>292.10029192184896</v>
          </cell>
        </row>
        <row r="13859">
          <cell r="AL13859">
            <v>2047.4150492602666</v>
          </cell>
        </row>
        <row r="13860">
          <cell r="AL13860">
            <v>2925.6232503206588</v>
          </cell>
        </row>
        <row r="13861">
          <cell r="AL13861">
            <v>3830.9615094542887</v>
          </cell>
        </row>
        <row r="13862">
          <cell r="AL13862">
            <v>456.90306287218345</v>
          </cell>
        </row>
        <row r="13863">
          <cell r="AL13863">
            <v>2304.8381942266874</v>
          </cell>
        </row>
        <row r="13864">
          <cell r="AL13864">
            <v>184.46795243857156</v>
          </cell>
        </row>
        <row r="13865">
          <cell r="AL13865">
            <v>184.46795243857156</v>
          </cell>
        </row>
        <row r="13866">
          <cell r="AL13866">
            <v>88.427546859313466</v>
          </cell>
        </row>
        <row r="13867">
          <cell r="AL13867">
            <v>3318.038987275731</v>
          </cell>
        </row>
        <row r="13868">
          <cell r="AL13868">
            <v>1659.0112724081462</v>
          </cell>
        </row>
        <row r="13869">
          <cell r="AL13869">
            <v>1659.0112724081462</v>
          </cell>
        </row>
        <row r="13870">
          <cell r="AL13870">
            <v>43164.136146492361</v>
          </cell>
        </row>
        <row r="13871">
          <cell r="AL13871">
            <v>3852.05718491366</v>
          </cell>
        </row>
        <row r="13872">
          <cell r="AL13872">
            <v>3852.05718491366</v>
          </cell>
        </row>
        <row r="13873">
          <cell r="AL13873">
            <v>3852.05718491366</v>
          </cell>
        </row>
        <row r="13874">
          <cell r="AL13874">
            <v>3852.05718491366</v>
          </cell>
        </row>
        <row r="13875">
          <cell r="AL13875">
            <v>210.95675459371364</v>
          </cell>
        </row>
        <row r="13876">
          <cell r="AL13876">
            <v>3326.8910270408219</v>
          </cell>
        </row>
        <row r="13877">
          <cell r="AL13877">
            <v>2284.8674755330653</v>
          </cell>
        </row>
        <row r="13878">
          <cell r="AL13878">
            <v>9450.8494843446824</v>
          </cell>
        </row>
        <row r="13879">
          <cell r="AL13879">
            <v>3116.2473598798892</v>
          </cell>
        </row>
        <row r="13880">
          <cell r="AL13880">
            <v>1169.4651074638866</v>
          </cell>
        </row>
        <row r="13881">
          <cell r="AL13881">
            <v>3956.6959449441365</v>
          </cell>
        </row>
        <row r="13882">
          <cell r="AL13882">
            <v>175.45124028726693</v>
          </cell>
        </row>
        <row r="13883">
          <cell r="AL13883">
            <v>3822.3157707450173</v>
          </cell>
        </row>
        <row r="13884">
          <cell r="AL13884">
            <v>3748.5234707042682</v>
          </cell>
        </row>
        <row r="13885">
          <cell r="AL13885">
            <v>1684.5732515945865</v>
          </cell>
        </row>
        <row r="13886">
          <cell r="AL13886">
            <v>1251.8009408568021</v>
          </cell>
        </row>
        <row r="13887">
          <cell r="AL13887">
            <v>247.14775256880802</v>
          </cell>
        </row>
        <row r="13888">
          <cell r="AL13888">
            <v>247.14775256880802</v>
          </cell>
        </row>
        <row r="13889">
          <cell r="AL13889">
            <v>247.14775256880802</v>
          </cell>
        </row>
        <row r="13890">
          <cell r="AL13890">
            <v>7.1999525388455101</v>
          </cell>
        </row>
        <row r="13891">
          <cell r="AL13891">
            <v>43.007015773395928</v>
          </cell>
        </row>
        <row r="13892">
          <cell r="AL13892">
            <v>103.70734557169202</v>
          </cell>
        </row>
        <row r="13893">
          <cell r="AL13893">
            <v>5.7634656576159919</v>
          </cell>
        </row>
        <row r="13894">
          <cell r="AL13894">
            <v>3.6963259992613198</v>
          </cell>
        </row>
        <row r="13895">
          <cell r="AL13895">
            <v>23.982323663453776</v>
          </cell>
        </row>
        <row r="13896">
          <cell r="AL13896">
            <v>157.8734118736636</v>
          </cell>
        </row>
        <row r="13897">
          <cell r="AL13897">
            <v>36.034798959623387</v>
          </cell>
        </row>
        <row r="13898">
          <cell r="AL13898">
            <v>23.334152753630704</v>
          </cell>
        </row>
        <row r="13899">
          <cell r="AL13899">
            <v>23.334152753630704</v>
          </cell>
        </row>
        <row r="13900">
          <cell r="AL13900">
            <v>46.090207128230013</v>
          </cell>
        </row>
        <row r="13901">
          <cell r="AL13901">
            <v>46.090207128230013</v>
          </cell>
        </row>
        <row r="13902">
          <cell r="AL13902">
            <v>23.982323663453776</v>
          </cell>
        </row>
        <row r="13903">
          <cell r="AL13903">
            <v>24.96333909453735</v>
          </cell>
        </row>
        <row r="13904">
          <cell r="AL13904">
            <v>15.748801295430932</v>
          </cell>
        </row>
        <row r="13905">
          <cell r="AL13905">
            <v>55.549998785107327</v>
          </cell>
        </row>
        <row r="13906">
          <cell r="AL13906">
            <v>70.387857180246371</v>
          </cell>
        </row>
        <row r="13907">
          <cell r="AL13907">
            <v>43.725259214010684</v>
          </cell>
        </row>
        <row r="13908">
          <cell r="AL13908">
            <v>43.725259214010684</v>
          </cell>
        </row>
        <row r="13909">
          <cell r="AL13909">
            <v>51.065356814439561</v>
          </cell>
        </row>
        <row r="13910">
          <cell r="AL13910">
            <v>176.33752373727225</v>
          </cell>
        </row>
        <row r="13911">
          <cell r="AL13911">
            <v>66.095914669255734</v>
          </cell>
        </row>
        <row r="13912">
          <cell r="AL13912">
            <v>239.8410028854924</v>
          </cell>
        </row>
        <row r="13913">
          <cell r="AL13913">
            <v>239.8410028854924</v>
          </cell>
        </row>
        <row r="13914">
          <cell r="AL13914">
            <v>239.8410028854924</v>
          </cell>
        </row>
        <row r="13915">
          <cell r="AL13915">
            <v>47.806984132626262</v>
          </cell>
        </row>
        <row r="13916">
          <cell r="AL13916">
            <v>68.285681256495849</v>
          </cell>
        </row>
        <row r="13917">
          <cell r="AL13917">
            <v>18634.072787043908</v>
          </cell>
        </row>
        <row r="13918">
          <cell r="AL13918">
            <v>1283.9564998287199</v>
          </cell>
        </row>
        <row r="13919">
          <cell r="AL13919">
            <v>4607.6017440744699</v>
          </cell>
        </row>
        <row r="13920">
          <cell r="AL13920">
            <v>4847.3454263025578</v>
          </cell>
        </row>
        <row r="13921">
          <cell r="AL13921">
            <v>4625.1897252922236</v>
          </cell>
        </row>
        <row r="13922">
          <cell r="AL13922">
            <v>212.02196004293722</v>
          </cell>
        </row>
        <row r="13923">
          <cell r="AL13923">
            <v>75.369901071955098</v>
          </cell>
        </row>
        <row r="13924">
          <cell r="AL13924">
            <v>472.16360257857332</v>
          </cell>
        </row>
        <row r="13925">
          <cell r="AL13925">
            <v>6980.9737882406034</v>
          </cell>
        </row>
        <row r="13926">
          <cell r="AL13926">
            <v>431.09075147442036</v>
          </cell>
        </row>
        <row r="13927">
          <cell r="AL13927">
            <v>220.13515362777179</v>
          </cell>
        </row>
        <row r="13928">
          <cell r="AL13928">
            <v>220.13515362777179</v>
          </cell>
        </row>
        <row r="13929">
          <cell r="AL13929">
            <v>220.13515362777179</v>
          </cell>
        </row>
        <row r="13930">
          <cell r="AL13930">
            <v>468.52313358757766</v>
          </cell>
        </row>
        <row r="13931">
          <cell r="AL13931">
            <v>470.35207733903474</v>
          </cell>
        </row>
        <row r="13932">
          <cell r="AL13932">
            <v>2242.7379205964062</v>
          </cell>
        </row>
        <row r="13933">
          <cell r="AL13933">
            <v>1280.974785008701</v>
          </cell>
        </row>
        <row r="13934">
          <cell r="AL13934">
            <v>446.07067172445068</v>
          </cell>
        </row>
        <row r="13935">
          <cell r="AL13935">
            <v>170.40758945061202</v>
          </cell>
        </row>
        <row r="13936">
          <cell r="AL13936">
            <v>170.40758945061202</v>
          </cell>
        </row>
        <row r="13937">
          <cell r="AL13937">
            <v>112.95931658853951</v>
          </cell>
        </row>
        <row r="13938">
          <cell r="AL13938">
            <v>112.95931658853951</v>
          </cell>
        </row>
        <row r="13939">
          <cell r="AL13939">
            <v>112.95931658853951</v>
          </cell>
        </row>
        <row r="13940">
          <cell r="AL13940">
            <v>177.19646323556597</v>
          </cell>
        </row>
        <row r="13941">
          <cell r="AL13941">
            <v>96.981462124960984</v>
          </cell>
        </row>
        <row r="13942">
          <cell r="AL13942">
            <v>127.54853777792289</v>
          </cell>
        </row>
        <row r="13943">
          <cell r="AL13943">
            <v>127.54853777792289</v>
          </cell>
        </row>
        <row r="13944">
          <cell r="AL13944">
            <v>259.7258531364962</v>
          </cell>
        </row>
        <row r="13945">
          <cell r="AL13945">
            <v>259.69156589515802</v>
          </cell>
        </row>
        <row r="13946">
          <cell r="AL13946">
            <v>271.40065881213673</v>
          </cell>
        </row>
        <row r="13947">
          <cell r="AL13947">
            <v>185.96282109395972</v>
          </cell>
        </row>
        <row r="13948">
          <cell r="AL13948">
            <v>185.96282109395972</v>
          </cell>
        </row>
        <row r="13949">
          <cell r="AL13949">
            <v>420.09283820621579</v>
          </cell>
        </row>
        <row r="13950">
          <cell r="AL13950">
            <v>194.013380711152</v>
          </cell>
        </row>
        <row r="13951">
          <cell r="AL13951">
            <v>309.24020652170549</v>
          </cell>
        </row>
        <row r="13952">
          <cell r="AL13952">
            <v>1794.7471681050581</v>
          </cell>
        </row>
        <row r="13953">
          <cell r="AL13953">
            <v>271.33619749953374</v>
          </cell>
        </row>
        <row r="13954">
          <cell r="AL13954">
            <v>572.11735934947478</v>
          </cell>
        </row>
        <row r="13955">
          <cell r="AL13955">
            <v>2415.0147032622222</v>
          </cell>
        </row>
        <row r="13956">
          <cell r="AL13956">
            <v>119.78824225327553</v>
          </cell>
        </row>
        <row r="13957">
          <cell r="AL13957">
            <v>264.49407283545065</v>
          </cell>
        </row>
        <row r="13958">
          <cell r="AL13958">
            <v>202.23414243441599</v>
          </cell>
        </row>
        <row r="13959">
          <cell r="AL13959">
            <v>689.36959022228166</v>
          </cell>
        </row>
        <row r="13960">
          <cell r="AL13960">
            <v>152.92659230543913</v>
          </cell>
        </row>
        <row r="13961">
          <cell r="AL13961">
            <v>134.34052232240748</v>
          </cell>
        </row>
        <row r="13962">
          <cell r="AL13962">
            <v>134.34052232240748</v>
          </cell>
        </row>
        <row r="13963">
          <cell r="AL13963">
            <v>134.34052232240748</v>
          </cell>
        </row>
        <row r="13964">
          <cell r="AL13964">
            <v>1407.9799022676848</v>
          </cell>
        </row>
        <row r="13965">
          <cell r="AL13965">
            <v>513.49817862226689</v>
          </cell>
        </row>
        <row r="13966">
          <cell r="AL13966">
            <v>69.06800402755735</v>
          </cell>
        </row>
        <row r="13967">
          <cell r="AL13967">
            <v>91.14110780914767</v>
          </cell>
        </row>
        <row r="13968">
          <cell r="AL13968">
            <v>687.26843227223651</v>
          </cell>
        </row>
        <row r="13969">
          <cell r="AL13969">
            <v>266.82186194098591</v>
          </cell>
        </row>
        <row r="13970">
          <cell r="AL13970">
            <v>202.13777419771662</v>
          </cell>
        </row>
        <row r="13971">
          <cell r="AL13971">
            <v>202.13777419771662</v>
          </cell>
        </row>
        <row r="13972">
          <cell r="AL13972">
            <v>444.68604519495989</v>
          </cell>
        </row>
        <row r="13973">
          <cell r="AL13973">
            <v>444.68604519495989</v>
          </cell>
        </row>
        <row r="13974">
          <cell r="AL13974">
            <v>444.68604519495989</v>
          </cell>
        </row>
        <row r="13975">
          <cell r="AL13975">
            <v>363.84799355588996</v>
          </cell>
        </row>
        <row r="13976">
          <cell r="AL13976">
            <v>375.17453212696876</v>
          </cell>
        </row>
        <row r="13977">
          <cell r="AL13977">
            <v>15.352236015016453</v>
          </cell>
        </row>
        <row r="13978">
          <cell r="AL13978">
            <v>15.352236015016453</v>
          </cell>
        </row>
        <row r="13979">
          <cell r="AL13979">
            <v>1480.2284804878529</v>
          </cell>
        </row>
        <row r="13980">
          <cell r="AL13980">
            <v>1480.2284804878529</v>
          </cell>
        </row>
        <row r="13981">
          <cell r="AL13981">
            <v>1480.2284804878529</v>
          </cell>
        </row>
        <row r="13982">
          <cell r="AL13982">
            <v>1480.2284804878529</v>
          </cell>
        </row>
        <row r="13983">
          <cell r="AL13983">
            <v>1480.2284804878529</v>
          </cell>
        </row>
        <row r="13984">
          <cell r="AL13984">
            <v>1480.2284804878529</v>
          </cell>
        </row>
        <row r="13985">
          <cell r="AL13985">
            <v>1480.2284804878529</v>
          </cell>
        </row>
        <row r="13986">
          <cell r="AL13986">
            <v>1480.2284804878529</v>
          </cell>
        </row>
        <row r="13987">
          <cell r="AL13987">
            <v>1892.6577720112616</v>
          </cell>
        </row>
        <row r="13988">
          <cell r="AL13988">
            <v>143.91868362077091</v>
          </cell>
        </row>
        <row r="13989">
          <cell r="AL13989">
            <v>143.93574166078758</v>
          </cell>
        </row>
        <row r="13990">
          <cell r="AL13990">
            <v>2762.0719555816599</v>
          </cell>
        </row>
        <row r="13991">
          <cell r="AL13991">
            <v>448.45587203864721</v>
          </cell>
        </row>
        <row r="13992">
          <cell r="AL13992">
            <v>43.344479682396454</v>
          </cell>
        </row>
        <row r="13993">
          <cell r="AL13993">
            <v>43.344479682396454</v>
          </cell>
        </row>
        <row r="13994">
          <cell r="AL13994">
            <v>43.344479682396454</v>
          </cell>
        </row>
        <row r="13995">
          <cell r="AL13995">
            <v>241.33715015605861</v>
          </cell>
        </row>
        <row r="13996">
          <cell r="AL13996">
            <v>241.33715015605861</v>
          </cell>
        </row>
        <row r="13997">
          <cell r="AL13997">
            <v>110.2461126278348</v>
          </cell>
        </row>
        <row r="13998">
          <cell r="AL13998">
            <v>270.14817974423954</v>
          </cell>
        </row>
        <row r="13999">
          <cell r="AL13999">
            <v>143.85045146070416</v>
          </cell>
        </row>
        <row r="14000">
          <cell r="AL14000">
            <v>153.99273859893512</v>
          </cell>
        </row>
        <row r="14001">
          <cell r="AL14001">
            <v>54.203159626828494</v>
          </cell>
        </row>
        <row r="14002">
          <cell r="AL14002">
            <v>153.99273859893512</v>
          </cell>
        </row>
        <row r="14003">
          <cell r="AL14003">
            <v>19.702604971264275</v>
          </cell>
        </row>
        <row r="14004">
          <cell r="AL14004">
            <v>54.203159626828494</v>
          </cell>
        </row>
        <row r="14005">
          <cell r="AL14005">
            <v>34.265399950024822</v>
          </cell>
        </row>
        <row r="14006">
          <cell r="AL14006">
            <v>34.265399950024822</v>
          </cell>
        </row>
        <row r="14007">
          <cell r="AL14007">
            <v>87.729501930872388</v>
          </cell>
        </row>
        <row r="14008">
          <cell r="AL14008">
            <v>87.729501930872388</v>
          </cell>
        </row>
        <row r="14009">
          <cell r="AL14009">
            <v>87.729501930872388</v>
          </cell>
        </row>
        <row r="14010">
          <cell r="AL14010">
            <v>50.759822867144621</v>
          </cell>
        </row>
        <row r="14011">
          <cell r="AL14011">
            <v>61.358581381098382</v>
          </cell>
        </row>
        <row r="14012">
          <cell r="AL14012">
            <v>61.358581381098382</v>
          </cell>
        </row>
        <row r="14013">
          <cell r="AL14013">
            <v>109.64927984007944</v>
          </cell>
        </row>
        <row r="14014">
          <cell r="AL14014">
            <v>109.64927984007944</v>
          </cell>
        </row>
        <row r="14015">
          <cell r="AL14015">
            <v>50.759822867144621</v>
          </cell>
        </row>
        <row r="14016">
          <cell r="AL14016">
            <v>56.420332564771279</v>
          </cell>
        </row>
        <row r="14017">
          <cell r="AL14017">
            <v>56.420332564771279</v>
          </cell>
        </row>
        <row r="14018">
          <cell r="AL14018">
            <v>109.64927984007944</v>
          </cell>
        </row>
        <row r="14019">
          <cell r="AL14019">
            <v>50.759822867144621</v>
          </cell>
        </row>
        <row r="14020">
          <cell r="AL14020">
            <v>50.759822867144621</v>
          </cell>
        </row>
        <row r="14021">
          <cell r="AL14021">
            <v>56.420332564771279</v>
          </cell>
        </row>
        <row r="14022">
          <cell r="AL14022">
            <v>56.420332564771279</v>
          </cell>
        </row>
        <row r="14023">
          <cell r="AL14023">
            <v>56.420332564771279</v>
          </cell>
        </row>
        <row r="14024">
          <cell r="AL14024">
            <v>56.420332564771279</v>
          </cell>
        </row>
        <row r="14025">
          <cell r="AL14025">
            <v>146.36700743358645</v>
          </cell>
        </row>
        <row r="14026">
          <cell r="AL14026">
            <v>42.395034055815032</v>
          </cell>
        </row>
        <row r="14027">
          <cell r="AL14027">
            <v>48.055543753441682</v>
          </cell>
        </row>
        <row r="14028">
          <cell r="AL14028">
            <v>48.055543753441682</v>
          </cell>
        </row>
        <row r="14029">
          <cell r="AL14029">
            <v>96.346242212422752</v>
          </cell>
        </row>
        <row r="14030">
          <cell r="AL14030">
            <v>78.356907238659716</v>
          </cell>
        </row>
        <row r="14031">
          <cell r="AL14031">
            <v>78.356907238659716</v>
          </cell>
        </row>
        <row r="14032">
          <cell r="AL14032">
            <v>50.759822867144621</v>
          </cell>
        </row>
        <row r="14033">
          <cell r="AL14033">
            <v>56.420332564771279</v>
          </cell>
        </row>
        <row r="14034">
          <cell r="AL14034">
            <v>56.420332564771279</v>
          </cell>
        </row>
        <row r="14035">
          <cell r="AL14035">
            <v>56.420332564771279</v>
          </cell>
        </row>
        <row r="14036">
          <cell r="AL14036">
            <v>372.43466328034339</v>
          </cell>
        </row>
        <row r="14037">
          <cell r="AL14037">
            <v>39.959503177014248</v>
          </cell>
        </row>
        <row r="14038">
          <cell r="AL14038">
            <v>221.31417144192505</v>
          </cell>
        </row>
        <row r="14039">
          <cell r="AL14039">
            <v>196.72370794837784</v>
          </cell>
        </row>
        <row r="14040">
          <cell r="AL14040">
            <v>147.54278096128337</v>
          </cell>
        </row>
        <row r="14041">
          <cell r="AL14041">
            <v>147.54278096128337</v>
          </cell>
        </row>
        <row r="14042">
          <cell r="AL14042">
            <v>190.07218913454949</v>
          </cell>
        </row>
        <row r="14043">
          <cell r="AL14043">
            <v>190.07218913454949</v>
          </cell>
        </row>
        <row r="14044">
          <cell r="AL14044">
            <v>190.07218913454949</v>
          </cell>
        </row>
        <row r="14045">
          <cell r="AL14045">
            <v>190.07218913454949</v>
          </cell>
        </row>
        <row r="14046">
          <cell r="AL14046">
            <v>190.07218913454949</v>
          </cell>
        </row>
        <row r="14047">
          <cell r="AL14047">
            <v>190.07218913454949</v>
          </cell>
        </row>
        <row r="14048">
          <cell r="AL14048">
            <v>190.07218913454949</v>
          </cell>
        </row>
        <row r="14049">
          <cell r="AL14049">
            <v>190.07218913454949</v>
          </cell>
        </row>
        <row r="14050">
          <cell r="AL14050">
            <v>190.07218913454949</v>
          </cell>
        </row>
        <row r="14051">
          <cell r="AL14051">
            <v>190.07218913454949</v>
          </cell>
        </row>
        <row r="14052">
          <cell r="AL14052">
            <v>190.07218913454949</v>
          </cell>
        </row>
        <row r="14053">
          <cell r="AL14053">
            <v>190.07218913454949</v>
          </cell>
        </row>
        <row r="14054">
          <cell r="AL14054">
            <v>190.07218913454949</v>
          </cell>
        </row>
        <row r="14055">
          <cell r="AL14055">
            <v>190.07218913454949</v>
          </cell>
        </row>
        <row r="14056">
          <cell r="AL14056">
            <v>190.07218913454949</v>
          </cell>
        </row>
        <row r="14057">
          <cell r="AL14057">
            <v>110.65708572096253</v>
          </cell>
        </row>
        <row r="14058">
          <cell r="AL14058">
            <v>110.65708572096253</v>
          </cell>
        </row>
        <row r="14059">
          <cell r="AL14059">
            <v>110.65708572096253</v>
          </cell>
        </row>
        <row r="14060">
          <cell r="AL14060">
            <v>110.65708572096253</v>
          </cell>
        </row>
        <row r="14061">
          <cell r="AL14061">
            <v>110.65708572096253</v>
          </cell>
        </row>
        <row r="14062">
          <cell r="AL14062">
            <v>121.92771482217168</v>
          </cell>
        </row>
        <row r="14063">
          <cell r="AL14063">
            <v>121.92771482217168</v>
          </cell>
        </row>
        <row r="14064">
          <cell r="AL14064">
            <v>121.92771482217168</v>
          </cell>
        </row>
        <row r="14065">
          <cell r="AL14065">
            <v>121.92771482217168</v>
          </cell>
        </row>
        <row r="14066">
          <cell r="AL14066">
            <v>121.92771482217168</v>
          </cell>
        </row>
        <row r="14067">
          <cell r="AL14067">
            <v>121.92771482217168</v>
          </cell>
        </row>
        <row r="14068">
          <cell r="AL14068">
            <v>121.92771482217168</v>
          </cell>
        </row>
        <row r="14069">
          <cell r="AL14069">
            <v>121.92771482217168</v>
          </cell>
        </row>
        <row r="14070">
          <cell r="AL14070">
            <v>121.92771482217168</v>
          </cell>
        </row>
        <row r="14071">
          <cell r="AL14071">
            <v>121.92771482217168</v>
          </cell>
        </row>
        <row r="14072">
          <cell r="AL14072">
            <v>121.92771482217168</v>
          </cell>
        </row>
        <row r="14073">
          <cell r="AL14073">
            <v>121.92771482217168</v>
          </cell>
        </row>
        <row r="14074">
          <cell r="AL14074">
            <v>121.92771482217168</v>
          </cell>
        </row>
        <row r="14075">
          <cell r="AL14075">
            <v>121.92771482217168</v>
          </cell>
        </row>
        <row r="14076">
          <cell r="AL14076">
            <v>121.92771482217168</v>
          </cell>
        </row>
        <row r="14077">
          <cell r="AL14077">
            <v>170.60473886882457</v>
          </cell>
        </row>
        <row r="14078">
          <cell r="AL14078">
            <v>170.60473886882457</v>
          </cell>
        </row>
        <row r="14079">
          <cell r="AL14079">
            <v>182.88317385091682</v>
          </cell>
        </row>
        <row r="14080">
          <cell r="AL14080">
            <v>110.65708572096253</v>
          </cell>
        </row>
        <row r="14081">
          <cell r="AL14081">
            <v>121.92771482217168</v>
          </cell>
        </row>
        <row r="14082">
          <cell r="AL14082">
            <v>227.98248702043477</v>
          </cell>
        </row>
        <row r="14083">
          <cell r="AL14083">
            <v>227.98248702043477</v>
          </cell>
        </row>
        <row r="14084">
          <cell r="AL14084">
            <v>110.65708572096253</v>
          </cell>
        </row>
        <row r="14085">
          <cell r="AL14085">
            <v>121.92771482217168</v>
          </cell>
        </row>
        <row r="14086">
          <cell r="AL14086">
            <v>121.92771482217168</v>
          </cell>
        </row>
        <row r="14087">
          <cell r="AL14087">
            <v>63.021461084555469</v>
          </cell>
        </row>
        <row r="14088">
          <cell r="AL14088">
            <v>63.021461084555469</v>
          </cell>
        </row>
        <row r="14089">
          <cell r="AL14089">
            <v>63.021461084555469</v>
          </cell>
        </row>
        <row r="14090">
          <cell r="AL14090">
            <v>63.021461084555469</v>
          </cell>
        </row>
        <row r="14091">
          <cell r="AL14091">
            <v>63.021461084555469</v>
          </cell>
        </row>
        <row r="14092">
          <cell r="AL14092">
            <v>63.021461084555469</v>
          </cell>
        </row>
        <row r="14093">
          <cell r="AL14093">
            <v>63.021461084555469</v>
          </cell>
        </row>
        <row r="14094">
          <cell r="AL14094">
            <v>63.021461084555469</v>
          </cell>
        </row>
        <row r="14095">
          <cell r="AL14095">
            <v>63.021461084555469</v>
          </cell>
        </row>
        <row r="14096">
          <cell r="AL14096">
            <v>63.021461084555469</v>
          </cell>
        </row>
        <row r="14097">
          <cell r="AL14097">
            <v>63.021461084555469</v>
          </cell>
        </row>
        <row r="14098">
          <cell r="AL14098">
            <v>63.021461084555469</v>
          </cell>
        </row>
        <row r="14099">
          <cell r="AL14099">
            <v>63.021461084555469</v>
          </cell>
        </row>
        <row r="14100">
          <cell r="AL14100">
            <v>63.021461084555469</v>
          </cell>
        </row>
        <row r="14101">
          <cell r="AL14101">
            <v>63.021461084555469</v>
          </cell>
        </row>
        <row r="14102">
          <cell r="AL14102">
            <v>63.021461084555469</v>
          </cell>
        </row>
        <row r="14103">
          <cell r="AL14103">
            <v>63.021461084555469</v>
          </cell>
        </row>
        <row r="14104">
          <cell r="AL14104">
            <v>63.021461084555469</v>
          </cell>
        </row>
        <row r="14105">
          <cell r="AL14105">
            <v>63.021461084555469</v>
          </cell>
        </row>
        <row r="14106">
          <cell r="AL14106">
            <v>63.021461084555469</v>
          </cell>
        </row>
        <row r="14107">
          <cell r="AL14107">
            <v>63.021461084555469</v>
          </cell>
        </row>
        <row r="14108">
          <cell r="AL14108">
            <v>63.021461084555469</v>
          </cell>
        </row>
        <row r="14109">
          <cell r="AL14109">
            <v>35.357189654314837</v>
          </cell>
        </row>
        <row r="14110">
          <cell r="AL14110">
            <v>35.357189654314837</v>
          </cell>
        </row>
        <row r="14111">
          <cell r="AL14111">
            <v>35.357189654314837</v>
          </cell>
        </row>
        <row r="14112">
          <cell r="AL14112">
            <v>35.357189654314837</v>
          </cell>
        </row>
        <row r="14113">
          <cell r="AL14113">
            <v>35.357189654314837</v>
          </cell>
        </row>
        <row r="14114">
          <cell r="AL14114">
            <v>35.357189654314837</v>
          </cell>
        </row>
        <row r="14115">
          <cell r="AL14115">
            <v>35.357189654314837</v>
          </cell>
        </row>
        <row r="14116">
          <cell r="AL14116">
            <v>35.357189654314837</v>
          </cell>
        </row>
        <row r="14117">
          <cell r="AL14117">
            <v>35.357189654314837</v>
          </cell>
        </row>
        <row r="14118">
          <cell r="AL14118">
            <v>35.357189654314837</v>
          </cell>
        </row>
        <row r="14119">
          <cell r="AL14119">
            <v>35.357189654314837</v>
          </cell>
        </row>
        <row r="14120">
          <cell r="AL14120">
            <v>35.357189654314837</v>
          </cell>
        </row>
        <row r="14121">
          <cell r="AL14121">
            <v>35.357189654314837</v>
          </cell>
        </row>
        <row r="14122">
          <cell r="AL14122">
            <v>35.357189654314837</v>
          </cell>
        </row>
        <row r="14123">
          <cell r="AL14123">
            <v>35.357189654314837</v>
          </cell>
        </row>
        <row r="14124">
          <cell r="AL14124">
            <v>35.357189654314837</v>
          </cell>
        </row>
        <row r="14125">
          <cell r="AL14125">
            <v>35.357189654314837</v>
          </cell>
        </row>
        <row r="14126">
          <cell r="AL14126">
            <v>35.357189654314837</v>
          </cell>
        </row>
        <row r="14127">
          <cell r="AL14127">
            <v>35.357189654314837</v>
          </cell>
        </row>
        <row r="14128">
          <cell r="AL14128">
            <v>35.357189654314837</v>
          </cell>
        </row>
        <row r="14129">
          <cell r="AL14129">
            <v>35.357189654314837</v>
          </cell>
        </row>
        <row r="14130">
          <cell r="AL14130">
            <v>85.56271928697376</v>
          </cell>
        </row>
        <row r="14131">
          <cell r="AL14131">
            <v>173.15784710039509</v>
          </cell>
        </row>
        <row r="14132">
          <cell r="AL14132">
            <v>160.34191564849851</v>
          </cell>
        </row>
        <row r="14133">
          <cell r="AL14133">
            <v>142.94046743858397</v>
          </cell>
        </row>
        <row r="14134">
          <cell r="AL14134">
            <v>74.275293421083234</v>
          </cell>
        </row>
        <row r="14135">
          <cell r="AL14135">
            <v>74.275293421083234</v>
          </cell>
        </row>
        <row r="14136">
          <cell r="AL14136">
            <v>74.275293421083234</v>
          </cell>
        </row>
        <row r="14137">
          <cell r="AL14137">
            <v>139.362756561449</v>
          </cell>
        </row>
        <row r="14138">
          <cell r="AL14138">
            <v>139.362756561449</v>
          </cell>
        </row>
        <row r="14139">
          <cell r="AL14139">
            <v>139.362756561449</v>
          </cell>
        </row>
        <row r="14140">
          <cell r="AL14140">
            <v>56.873845211168657</v>
          </cell>
        </row>
        <row r="14141">
          <cell r="AL14141">
            <v>56.873845211168657</v>
          </cell>
        </row>
        <row r="14142">
          <cell r="AL14142">
            <v>139.362756561449</v>
          </cell>
        </row>
        <row r="14143">
          <cell r="AL14143">
            <v>139.362756561449</v>
          </cell>
        </row>
        <row r="14144">
          <cell r="AL14144">
            <v>139.362756561449</v>
          </cell>
        </row>
        <row r="14145">
          <cell r="AL14145">
            <v>56.873845211168657</v>
          </cell>
        </row>
        <row r="14146">
          <cell r="AL14146">
            <v>56.873845211168657</v>
          </cell>
        </row>
        <row r="14147">
          <cell r="AL14147">
            <v>630.98726202089836</v>
          </cell>
        </row>
        <row r="14148">
          <cell r="AL14148">
            <v>75.870986065814776</v>
          </cell>
        </row>
        <row r="14149">
          <cell r="AL14149">
            <v>75.870986065814776</v>
          </cell>
        </row>
        <row r="14150">
          <cell r="AL14150">
            <v>75.870986065814776</v>
          </cell>
        </row>
        <row r="14151">
          <cell r="AL14151">
            <v>75.870986065814776</v>
          </cell>
        </row>
        <row r="14152">
          <cell r="AL14152">
            <v>75.870986065814776</v>
          </cell>
        </row>
        <row r="14153">
          <cell r="AL14153">
            <v>75.870986065814776</v>
          </cell>
        </row>
        <row r="14154">
          <cell r="AL14154">
            <v>2290.1380837187185</v>
          </cell>
        </row>
        <row r="14155">
          <cell r="AL14155">
            <v>505.80097485053807</v>
          </cell>
        </row>
        <row r="14156">
          <cell r="AL14156">
            <v>505.80097485053807</v>
          </cell>
        </row>
        <row r="14157">
          <cell r="AL14157">
            <v>557.31665212834503</v>
          </cell>
        </row>
        <row r="14158">
          <cell r="AL14158">
            <v>557.31665212834503</v>
          </cell>
        </row>
        <row r="14159">
          <cell r="AL14159">
            <v>557.31665212834503</v>
          </cell>
        </row>
        <row r="14160">
          <cell r="AL14160">
            <v>557.31665212834503</v>
          </cell>
        </row>
        <row r="14161">
          <cell r="AL14161">
            <v>557.31665212834503</v>
          </cell>
        </row>
        <row r="14162">
          <cell r="AL14162">
            <v>557.31665212834503</v>
          </cell>
        </row>
        <row r="14163">
          <cell r="AL14163">
            <v>1437.7862599618506</v>
          </cell>
        </row>
        <row r="14164">
          <cell r="AL14164">
            <v>1437.7862599618506</v>
          </cell>
        </row>
        <row r="14165">
          <cell r="AL14165">
            <v>505.80097485053807</v>
          </cell>
        </row>
        <row r="14166">
          <cell r="AL14166">
            <v>505.80097485053807</v>
          </cell>
        </row>
        <row r="14167">
          <cell r="AL14167">
            <v>557.31665212834503</v>
          </cell>
        </row>
        <row r="14168">
          <cell r="AL14168">
            <v>557.31665212834503</v>
          </cell>
        </row>
        <row r="14169">
          <cell r="AL14169">
            <v>557.31665212834503</v>
          </cell>
        </row>
        <row r="14170">
          <cell r="AL14170">
            <v>557.31665212834503</v>
          </cell>
        </row>
        <row r="14171">
          <cell r="AL14171">
            <v>281.00987311956635</v>
          </cell>
        </row>
        <row r="14172">
          <cell r="AL14172">
            <v>182.64801914537742</v>
          </cell>
        </row>
        <row r="14173">
          <cell r="AL14173">
            <v>182.64801914537742</v>
          </cell>
        </row>
        <row r="14174">
          <cell r="AL14174">
            <v>299.72146897462892</v>
          </cell>
        </row>
        <row r="14175">
          <cell r="AL14175">
            <v>299.72146897462892</v>
          </cell>
        </row>
        <row r="14176">
          <cell r="AL14176">
            <v>187.33431649148378</v>
          </cell>
        </row>
        <row r="14177">
          <cell r="AL14177">
            <v>187.33431649148378</v>
          </cell>
        </row>
        <row r="14178">
          <cell r="AL14178">
            <v>288.03092075638517</v>
          </cell>
        </row>
        <row r="14179">
          <cell r="AL14179">
            <v>288.03092075638517</v>
          </cell>
        </row>
        <row r="14180">
          <cell r="AL14180">
            <v>288.03092075638517</v>
          </cell>
        </row>
        <row r="14181">
          <cell r="AL14181">
            <v>288.03092075638517</v>
          </cell>
        </row>
        <row r="14182">
          <cell r="AL14182">
            <v>391.04547854731766</v>
          </cell>
        </row>
        <row r="14183">
          <cell r="AL14183">
            <v>391.04547854731766</v>
          </cell>
        </row>
        <row r="14184">
          <cell r="AL14184">
            <v>161.56807947023961</v>
          </cell>
        </row>
        <row r="14185">
          <cell r="AL14185">
            <v>161.56807947023961</v>
          </cell>
        </row>
        <row r="14186">
          <cell r="AL14186">
            <v>161.56807947023961</v>
          </cell>
        </row>
        <row r="14187">
          <cell r="AL14187">
            <v>161.56807947023961</v>
          </cell>
        </row>
        <row r="14188">
          <cell r="AL14188">
            <v>161.56807947023961</v>
          </cell>
        </row>
        <row r="14189">
          <cell r="AL14189">
            <v>161.56807947023961</v>
          </cell>
        </row>
        <row r="14190">
          <cell r="AL14190">
            <v>161.56807947023961</v>
          </cell>
        </row>
        <row r="14191">
          <cell r="AL14191">
            <v>161.56807947023961</v>
          </cell>
        </row>
        <row r="14192">
          <cell r="AL14192">
            <v>161.56807947023961</v>
          </cell>
        </row>
        <row r="14193">
          <cell r="AL14193">
            <v>161.56807947023961</v>
          </cell>
        </row>
        <row r="14194">
          <cell r="AL14194">
            <v>161.56807947023961</v>
          </cell>
        </row>
        <row r="14195">
          <cell r="AL14195">
            <v>161.56807947023961</v>
          </cell>
        </row>
        <row r="14196">
          <cell r="AL14196">
            <v>162.13916946940671</v>
          </cell>
        </row>
        <row r="14197">
          <cell r="AL14197">
            <v>162.13916946940671</v>
          </cell>
        </row>
        <row r="14198">
          <cell r="AL14198">
            <v>102.19151632154464</v>
          </cell>
        </row>
        <row r="14199">
          <cell r="AL14199">
            <v>306.54095543527114</v>
          </cell>
        </row>
        <row r="14200">
          <cell r="AL14200">
            <v>337.74934421328396</v>
          </cell>
        </row>
        <row r="14201">
          <cell r="AL14201">
            <v>723.78938688554899</v>
          </cell>
        </row>
        <row r="14202">
          <cell r="AL14202">
            <v>102.19151632154464</v>
          </cell>
        </row>
        <row r="14203">
          <cell r="AL14203">
            <v>102.19151632154464</v>
          </cell>
        </row>
        <row r="14204">
          <cell r="AL14204">
            <v>306.54095543527114</v>
          </cell>
        </row>
        <row r="14205">
          <cell r="AL14205">
            <v>337.74934421328396</v>
          </cell>
        </row>
        <row r="14206">
          <cell r="AL14206">
            <v>337.74934421328396</v>
          </cell>
        </row>
        <row r="14207">
          <cell r="AL14207">
            <v>871.36576137619511</v>
          </cell>
        </row>
        <row r="14208">
          <cell r="AL14208">
            <v>371.82997975181354</v>
          </cell>
        </row>
        <row r="14209">
          <cell r="AL14209">
            <v>370.40225475389587</v>
          </cell>
        </row>
        <row r="14210">
          <cell r="AL14210">
            <v>370.40225475389587</v>
          </cell>
        </row>
        <row r="14211">
          <cell r="AL14211">
            <v>871.36576137619511</v>
          </cell>
        </row>
        <row r="14212">
          <cell r="AL14212">
            <v>371.82997975181354</v>
          </cell>
        </row>
        <row r="14213">
          <cell r="AL14213">
            <v>370.40225475389587</v>
          </cell>
        </row>
        <row r="14214">
          <cell r="AL14214">
            <v>370.40225475389587</v>
          </cell>
        </row>
        <row r="14215">
          <cell r="AL14215">
            <v>926.71110100135775</v>
          </cell>
        </row>
        <row r="14216">
          <cell r="AL14216">
            <v>306.54095543527114</v>
          </cell>
        </row>
        <row r="14217">
          <cell r="AL14217">
            <v>337.74934421328396</v>
          </cell>
        </row>
        <row r="14218">
          <cell r="AL14218">
            <v>337.74934421328396</v>
          </cell>
        </row>
        <row r="14219">
          <cell r="AL14219">
            <v>807.52125882225175</v>
          </cell>
        </row>
        <row r="14220">
          <cell r="AL14220">
            <v>306.54095543527114</v>
          </cell>
        </row>
        <row r="14221">
          <cell r="AL14221">
            <v>337.74934421328396</v>
          </cell>
        </row>
        <row r="14222">
          <cell r="AL14222">
            <v>337.74934421328396</v>
          </cell>
        </row>
        <row r="14223">
          <cell r="AL14223">
            <v>190.15617295795639</v>
          </cell>
        </row>
        <row r="14224">
          <cell r="AL14224">
            <v>1387.9502591521823</v>
          </cell>
        </row>
        <row r="14225">
          <cell r="AL14225">
            <v>371.82997975181354</v>
          </cell>
        </row>
        <row r="14226">
          <cell r="AL14226">
            <v>370.40225475389587</v>
          </cell>
        </row>
        <row r="14227">
          <cell r="AL14227">
            <v>370.40225475389587</v>
          </cell>
        </row>
        <row r="14228">
          <cell r="AL14228">
            <v>1387.9502591521823</v>
          </cell>
        </row>
        <row r="14229">
          <cell r="AL14229">
            <v>306.35619102377586</v>
          </cell>
        </row>
        <row r="14230">
          <cell r="AL14230">
            <v>337.56457980178868</v>
          </cell>
        </row>
        <row r="14231">
          <cell r="AL14231">
            <v>337.56457980178868</v>
          </cell>
        </row>
        <row r="14232">
          <cell r="AL14232">
            <v>510.6048495494141</v>
          </cell>
        </row>
        <row r="14233">
          <cell r="AL14233">
            <v>510.6048495494141</v>
          </cell>
        </row>
        <row r="14234">
          <cell r="AL14234">
            <v>510.6048495494141</v>
          </cell>
        </row>
        <row r="14235">
          <cell r="AL14235">
            <v>371.59482504627414</v>
          </cell>
        </row>
        <row r="14236">
          <cell r="AL14236">
            <v>371.59482504627414</v>
          </cell>
        </row>
        <row r="14237">
          <cell r="AL14237">
            <v>371.59482504627414</v>
          </cell>
        </row>
        <row r="14238">
          <cell r="AL14238">
            <v>371.59482504627414</v>
          </cell>
        </row>
        <row r="14239">
          <cell r="AL14239">
            <v>354.57970242403144</v>
          </cell>
        </row>
        <row r="14240">
          <cell r="AL14240">
            <v>354.57970242403144</v>
          </cell>
        </row>
        <row r="14241">
          <cell r="AL14241">
            <v>354.57970242403144</v>
          </cell>
        </row>
        <row r="14242">
          <cell r="AL14242">
            <v>354.57970242403144</v>
          </cell>
        </row>
        <row r="14243">
          <cell r="AL14243">
            <v>510.6048495494141</v>
          </cell>
        </row>
        <row r="14244">
          <cell r="AL14244">
            <v>510.6048495494141</v>
          </cell>
        </row>
        <row r="14245">
          <cell r="AL14245">
            <v>510.6048495494141</v>
          </cell>
        </row>
        <row r="14246">
          <cell r="AL14246">
            <v>371.59482504627414</v>
          </cell>
        </row>
        <row r="14247">
          <cell r="AL14247">
            <v>371.59482504627414</v>
          </cell>
        </row>
        <row r="14248">
          <cell r="AL14248">
            <v>371.59482504627414</v>
          </cell>
        </row>
        <row r="14249">
          <cell r="AL14249">
            <v>601.37456588761711</v>
          </cell>
        </row>
        <row r="14250">
          <cell r="AL14250">
            <v>601.37456588761711</v>
          </cell>
        </row>
        <row r="14251">
          <cell r="AL14251">
            <v>601.37456588761711</v>
          </cell>
        </row>
        <row r="14252">
          <cell r="AL14252">
            <v>601.37456588761711</v>
          </cell>
        </row>
        <row r="14253">
          <cell r="AL14253">
            <v>306.35619102377586</v>
          </cell>
        </row>
        <row r="14254">
          <cell r="AL14254">
            <v>337.56457980178868</v>
          </cell>
        </row>
        <row r="14255">
          <cell r="AL14255">
            <v>518.16339365603721</v>
          </cell>
        </row>
        <row r="14256">
          <cell r="AL14256">
            <v>518.16339365603721</v>
          </cell>
        </row>
        <row r="14257">
          <cell r="AL14257">
            <v>518.16339365603721</v>
          </cell>
        </row>
        <row r="14258">
          <cell r="AL14258">
            <v>306.35619102377586</v>
          </cell>
        </row>
        <row r="14259">
          <cell r="AL14259">
            <v>337.56457980178868</v>
          </cell>
        </row>
        <row r="14260">
          <cell r="AL14260">
            <v>337.56457980178868</v>
          </cell>
        </row>
        <row r="14261">
          <cell r="AL14261">
            <v>337.56457980178868</v>
          </cell>
        </row>
        <row r="14262">
          <cell r="AL14262">
            <v>451.04352198922385</v>
          </cell>
        </row>
        <row r="14263">
          <cell r="AL14263">
            <v>451.04352198922385</v>
          </cell>
        </row>
        <row r="14264">
          <cell r="AL14264">
            <v>451.04352198922385</v>
          </cell>
        </row>
        <row r="14265">
          <cell r="AL14265">
            <v>451.04352198922385</v>
          </cell>
        </row>
        <row r="14266">
          <cell r="AL14266">
            <v>167.36296328531733</v>
          </cell>
        </row>
        <row r="14267">
          <cell r="AL14267">
            <v>167.36296328531733</v>
          </cell>
        </row>
        <row r="14268">
          <cell r="AL14268">
            <v>337.56457980178868</v>
          </cell>
        </row>
        <row r="14269">
          <cell r="AL14269">
            <v>347.49146772848707</v>
          </cell>
        </row>
        <row r="14270">
          <cell r="AL14270">
            <v>253.88309815913004</v>
          </cell>
        </row>
        <row r="14271">
          <cell r="AL14271">
            <v>554.57877948527926</v>
          </cell>
        </row>
        <row r="14272">
          <cell r="AL14272">
            <v>451.04352198922385</v>
          </cell>
        </row>
        <row r="14273">
          <cell r="AL14273">
            <v>451.04352198922385</v>
          </cell>
        </row>
        <row r="14274">
          <cell r="AL14274">
            <v>167.36296328531733</v>
          </cell>
        </row>
        <row r="14275">
          <cell r="AL14275">
            <v>337.56457980178868</v>
          </cell>
        </row>
        <row r="14276">
          <cell r="AL14276">
            <v>347.49146772848707</v>
          </cell>
        </row>
        <row r="14277">
          <cell r="AL14277">
            <v>253.88309815913004</v>
          </cell>
        </row>
        <row r="14278">
          <cell r="AL14278">
            <v>455.29310345361421</v>
          </cell>
        </row>
        <row r="14279">
          <cell r="AL14279">
            <v>455.29310345361421</v>
          </cell>
        </row>
        <row r="14280">
          <cell r="AL14280">
            <v>455.29310345361421</v>
          </cell>
        </row>
        <row r="14281">
          <cell r="AL14281">
            <v>455.29310345361421</v>
          </cell>
        </row>
        <row r="14282">
          <cell r="AL14282">
            <v>167.36296328531733</v>
          </cell>
        </row>
        <row r="14283">
          <cell r="AL14283">
            <v>167.36296328531733</v>
          </cell>
        </row>
        <row r="14284">
          <cell r="AL14284">
            <v>167.36296328531733</v>
          </cell>
        </row>
        <row r="14285">
          <cell r="AL14285">
            <v>306.35619102377586</v>
          </cell>
        </row>
        <row r="14286">
          <cell r="AL14286">
            <v>337.56457980178868</v>
          </cell>
        </row>
        <row r="14287">
          <cell r="AL14287">
            <v>285.0914869371428</v>
          </cell>
        </row>
        <row r="14288">
          <cell r="AL14288">
            <v>382.94943797089024</v>
          </cell>
        </row>
        <row r="14289">
          <cell r="AL14289">
            <v>382.94943797089024</v>
          </cell>
        </row>
        <row r="14290">
          <cell r="AL14290">
            <v>683.6451192970394</v>
          </cell>
        </row>
        <row r="14291">
          <cell r="AL14291">
            <v>306.35619102377586</v>
          </cell>
        </row>
        <row r="14292">
          <cell r="AL14292">
            <v>337.56457980178868</v>
          </cell>
        </row>
        <row r="14293">
          <cell r="AL14293">
            <v>337.56457980178868</v>
          </cell>
        </row>
        <row r="14294">
          <cell r="AL14294">
            <v>690.73335399258383</v>
          </cell>
        </row>
        <row r="14295">
          <cell r="AL14295">
            <v>292.17972163268718</v>
          </cell>
        </row>
        <row r="14296">
          <cell r="AL14296">
            <v>320.54945717954598</v>
          </cell>
        </row>
        <row r="14297">
          <cell r="AL14297">
            <v>320.54945717954598</v>
          </cell>
        </row>
        <row r="14298">
          <cell r="AL14298">
            <v>570.18297387428561</v>
          </cell>
        </row>
        <row r="14299">
          <cell r="AL14299">
            <v>570.18297387428561</v>
          </cell>
        </row>
        <row r="14300">
          <cell r="AL14300">
            <v>422.67378644236504</v>
          </cell>
        </row>
        <row r="14301">
          <cell r="AL14301">
            <v>422.67378644236504</v>
          </cell>
        </row>
        <row r="14302">
          <cell r="AL14302">
            <v>422.67378644236504</v>
          </cell>
        </row>
        <row r="14303">
          <cell r="AL14303">
            <v>422.67378644236504</v>
          </cell>
        </row>
        <row r="14304">
          <cell r="AL14304">
            <v>422.67378644236504</v>
          </cell>
        </row>
        <row r="14305">
          <cell r="AL14305">
            <v>422.67378644236504</v>
          </cell>
        </row>
        <row r="14306">
          <cell r="AL14306">
            <v>422.67378644236504</v>
          </cell>
        </row>
        <row r="14307">
          <cell r="AL14307">
            <v>422.67378644236504</v>
          </cell>
        </row>
        <row r="14308">
          <cell r="AL14308">
            <v>422.67378644236504</v>
          </cell>
        </row>
        <row r="14309">
          <cell r="AL14309">
            <v>1398.4818306074103</v>
          </cell>
        </row>
        <row r="14310">
          <cell r="AL14310">
            <v>1398.4818306074103</v>
          </cell>
        </row>
        <row r="14311">
          <cell r="AL14311">
            <v>102.12432926281909</v>
          </cell>
        </row>
        <row r="14312">
          <cell r="AL14312">
            <v>102.12432926281909</v>
          </cell>
        </row>
        <row r="14313">
          <cell r="AL14313">
            <v>319.13852894630969</v>
          </cell>
        </row>
        <row r="14314">
          <cell r="AL14314">
            <v>368.77296857980156</v>
          </cell>
        </row>
        <row r="14315">
          <cell r="AL14315">
            <v>944.61645215171382</v>
          </cell>
        </row>
        <row r="14316">
          <cell r="AL14316">
            <v>497.8393083915617</v>
          </cell>
        </row>
        <row r="14317">
          <cell r="AL14317">
            <v>306.35619102377586</v>
          </cell>
        </row>
        <row r="14318">
          <cell r="AL14318">
            <v>337.56457980178868</v>
          </cell>
        </row>
        <row r="14319">
          <cell r="AL14319">
            <v>258.1326796235204</v>
          </cell>
        </row>
        <row r="14320">
          <cell r="AL14320">
            <v>258.1326796235204</v>
          </cell>
        </row>
        <row r="14321">
          <cell r="AL14321">
            <v>948.86603361610412</v>
          </cell>
        </row>
        <row r="14322">
          <cell r="AL14322">
            <v>306.35619102377586</v>
          </cell>
        </row>
        <row r="14323">
          <cell r="AL14323">
            <v>337.56457980178868</v>
          </cell>
        </row>
        <row r="14324">
          <cell r="AL14324">
            <v>412.73010175098534</v>
          </cell>
        </row>
        <row r="14325">
          <cell r="AL14325">
            <v>174.46799474554308</v>
          </cell>
        </row>
        <row r="14326">
          <cell r="AL14326">
            <v>174.46799474554308</v>
          </cell>
        </row>
        <row r="14327">
          <cell r="AL14327">
            <v>174.46799474554308</v>
          </cell>
        </row>
        <row r="14328">
          <cell r="AL14328">
            <v>174.46799474554308</v>
          </cell>
        </row>
        <row r="14329">
          <cell r="AL14329">
            <v>174.46799474554308</v>
          </cell>
        </row>
        <row r="14330">
          <cell r="AL14330">
            <v>174.46799474554308</v>
          </cell>
        </row>
        <row r="14331">
          <cell r="AL14331">
            <v>174.46799474554308</v>
          </cell>
        </row>
        <row r="14332">
          <cell r="AL14332">
            <v>174.46799474554308</v>
          </cell>
        </row>
        <row r="14333">
          <cell r="AL14333">
            <v>174.46799474554308</v>
          </cell>
        </row>
        <row r="14334">
          <cell r="AL14334">
            <v>174.46799474554308</v>
          </cell>
        </row>
        <row r="14335">
          <cell r="AL14335">
            <v>174.46799474554308</v>
          </cell>
        </row>
        <row r="14336">
          <cell r="AL14336">
            <v>174.46799474554308</v>
          </cell>
        </row>
        <row r="14337">
          <cell r="AL14337">
            <v>174.46799474554308</v>
          </cell>
        </row>
        <row r="14338">
          <cell r="AL14338">
            <v>174.46799474554308</v>
          </cell>
        </row>
        <row r="14339">
          <cell r="AL14339">
            <v>174.46799474554308</v>
          </cell>
        </row>
        <row r="14340">
          <cell r="AL14340">
            <v>174.46799474554308</v>
          </cell>
        </row>
        <row r="14341">
          <cell r="AL14341">
            <v>174.46799474554308</v>
          </cell>
        </row>
        <row r="14342">
          <cell r="AL14342">
            <v>174.46799474554308</v>
          </cell>
        </row>
        <row r="14343">
          <cell r="AL14343">
            <v>174.46799474554308</v>
          </cell>
        </row>
        <row r="14344">
          <cell r="AL14344">
            <v>174.46799474554308</v>
          </cell>
        </row>
        <row r="14345">
          <cell r="AL14345">
            <v>174.46799474554308</v>
          </cell>
        </row>
        <row r="14346">
          <cell r="AL14346">
            <v>174.46799474554308</v>
          </cell>
        </row>
        <row r="14347">
          <cell r="AL14347">
            <v>174.46799474554308</v>
          </cell>
        </row>
        <row r="14348">
          <cell r="AL14348">
            <v>174.46799474554308</v>
          </cell>
        </row>
        <row r="14349">
          <cell r="AL14349">
            <v>174.46799474554308</v>
          </cell>
        </row>
        <row r="14350">
          <cell r="AL14350">
            <v>174.46799474554308</v>
          </cell>
        </row>
        <row r="14351">
          <cell r="AL14351">
            <v>174.46799474554308</v>
          </cell>
        </row>
        <row r="14352">
          <cell r="AL14352">
            <v>174.46799474554308</v>
          </cell>
        </row>
        <row r="14353">
          <cell r="AL14353">
            <v>174.46799474554308</v>
          </cell>
        </row>
        <row r="14354">
          <cell r="AL14354">
            <v>174.46799474554308</v>
          </cell>
        </row>
        <row r="14355">
          <cell r="AL14355">
            <v>174.46799474554308</v>
          </cell>
        </row>
        <row r="14356">
          <cell r="AL14356">
            <v>174.46799474554308</v>
          </cell>
        </row>
        <row r="14357">
          <cell r="AL14357">
            <v>174.46799474554308</v>
          </cell>
        </row>
        <row r="14358">
          <cell r="AL14358">
            <v>174.46799474554308</v>
          </cell>
        </row>
        <row r="14359">
          <cell r="AL14359">
            <v>174.46799474554308</v>
          </cell>
        </row>
        <row r="14360">
          <cell r="AL14360">
            <v>174.46799474554308</v>
          </cell>
        </row>
        <row r="14361">
          <cell r="AL14361">
            <v>174.46799474554308</v>
          </cell>
        </row>
        <row r="14362">
          <cell r="AL14362">
            <v>174.46799474554308</v>
          </cell>
        </row>
        <row r="14363">
          <cell r="AL14363">
            <v>174.46799474554308</v>
          </cell>
        </row>
        <row r="14364">
          <cell r="AL14364">
            <v>174.46799474554308</v>
          </cell>
        </row>
        <row r="14365">
          <cell r="AL14365">
            <v>174.46799474554308</v>
          </cell>
        </row>
        <row r="14366">
          <cell r="AL14366">
            <v>174.46799474554308</v>
          </cell>
        </row>
        <row r="14367">
          <cell r="AL14367">
            <v>97.874747798428771</v>
          </cell>
        </row>
        <row r="14368">
          <cell r="AL14368">
            <v>97.874747798428771</v>
          </cell>
        </row>
        <row r="14369">
          <cell r="AL14369">
            <v>97.874747798428771</v>
          </cell>
        </row>
        <row r="14370">
          <cell r="AL14370">
            <v>97.874747798428771</v>
          </cell>
        </row>
        <row r="14371">
          <cell r="AL14371">
            <v>97.874747798428771</v>
          </cell>
        </row>
        <row r="14372">
          <cell r="AL14372">
            <v>97.874747798428771</v>
          </cell>
        </row>
        <row r="14373">
          <cell r="AL14373">
            <v>97.874747798428771</v>
          </cell>
        </row>
        <row r="14374">
          <cell r="AL14374">
            <v>97.874747798428771</v>
          </cell>
        </row>
        <row r="14375">
          <cell r="AL14375">
            <v>97.874747798428771</v>
          </cell>
        </row>
        <row r="14376">
          <cell r="AL14376">
            <v>97.874747798428771</v>
          </cell>
        </row>
        <row r="14377">
          <cell r="AL14377">
            <v>97.874747798428771</v>
          </cell>
        </row>
        <row r="14378">
          <cell r="AL14378">
            <v>97.874747798428771</v>
          </cell>
        </row>
        <row r="14379">
          <cell r="AL14379">
            <v>97.874747798428771</v>
          </cell>
        </row>
        <row r="14380">
          <cell r="AL14380">
            <v>97.874747798428771</v>
          </cell>
        </row>
        <row r="14381">
          <cell r="AL14381">
            <v>97.874747798428771</v>
          </cell>
        </row>
        <row r="14382">
          <cell r="AL14382">
            <v>97.874747798428771</v>
          </cell>
        </row>
        <row r="14383">
          <cell r="AL14383">
            <v>97.874747798428771</v>
          </cell>
        </row>
        <row r="14384">
          <cell r="AL14384">
            <v>97.874747798428771</v>
          </cell>
        </row>
        <row r="14385">
          <cell r="AL14385">
            <v>97.874747798428771</v>
          </cell>
        </row>
        <row r="14386">
          <cell r="AL14386">
            <v>97.874747798428771</v>
          </cell>
        </row>
        <row r="14387">
          <cell r="AL14387">
            <v>97.874747798428771</v>
          </cell>
        </row>
        <row r="14388">
          <cell r="AL14388">
            <v>97.874747798428771</v>
          </cell>
        </row>
        <row r="14389">
          <cell r="AL14389">
            <v>97.874747798428771</v>
          </cell>
        </row>
        <row r="14390">
          <cell r="AL14390">
            <v>236.86797553688734</v>
          </cell>
        </row>
        <row r="14391">
          <cell r="AL14391">
            <v>236.86797553688734</v>
          </cell>
        </row>
        <row r="14392">
          <cell r="AL14392">
            <v>236.86797553688734</v>
          </cell>
        </row>
        <row r="14393">
          <cell r="AL14393">
            <v>135.56668774345607</v>
          </cell>
        </row>
        <row r="14394">
          <cell r="AL14394">
            <v>135.56668774345607</v>
          </cell>
        </row>
        <row r="14395">
          <cell r="AL14395">
            <v>135.56668774345607</v>
          </cell>
        </row>
        <row r="14396">
          <cell r="AL14396">
            <v>135.56668774345607</v>
          </cell>
        </row>
        <row r="14397">
          <cell r="AL14397">
            <v>135.56668774345607</v>
          </cell>
        </row>
        <row r="14398">
          <cell r="AL14398">
            <v>2751.8811448099841</v>
          </cell>
        </row>
        <row r="14399">
          <cell r="AL14399">
            <v>423.64799879388539</v>
          </cell>
        </row>
        <row r="14400">
          <cell r="AL14400">
            <v>423.64799879388539</v>
          </cell>
        </row>
        <row r="14401">
          <cell r="AL14401">
            <v>910.5022230838216</v>
          </cell>
        </row>
        <row r="14402">
          <cell r="AL14402">
            <v>319.79360276888366</v>
          </cell>
        </row>
        <row r="14403">
          <cell r="AL14403">
            <v>153.97594183425372</v>
          </cell>
        </row>
        <row r="14404">
          <cell r="AL14404">
            <v>352.34573272140727</v>
          </cell>
        </row>
        <row r="14405">
          <cell r="AL14405">
            <v>352.34573272140727</v>
          </cell>
        </row>
        <row r="14406">
          <cell r="AL14406">
            <v>158.4102877101393</v>
          </cell>
        </row>
        <row r="14407">
          <cell r="AL14407">
            <v>441.18382112125107</v>
          </cell>
        </row>
        <row r="14408">
          <cell r="AL14408">
            <v>441.18382112125107</v>
          </cell>
        </row>
        <row r="14409">
          <cell r="AL14409">
            <v>309.42999896046928</v>
          </cell>
        </row>
        <row r="14410">
          <cell r="AL14410">
            <v>190.97921442734426</v>
          </cell>
        </row>
        <row r="14411">
          <cell r="AL14411">
            <v>239.8410028854924</v>
          </cell>
        </row>
        <row r="14412">
          <cell r="AL14412">
            <v>239.8410028854924</v>
          </cell>
        </row>
        <row r="14413">
          <cell r="AL14413">
            <v>239.8410028854924</v>
          </cell>
        </row>
        <row r="14414">
          <cell r="AL14414">
            <v>239.8410028854924</v>
          </cell>
        </row>
        <row r="14415">
          <cell r="AL14415">
            <v>239.8410028854924</v>
          </cell>
        </row>
        <row r="14416">
          <cell r="AL14416">
            <v>239.8410028854924</v>
          </cell>
        </row>
        <row r="14417">
          <cell r="AL14417">
            <v>352.34573272140727</v>
          </cell>
        </row>
        <row r="14418">
          <cell r="AL14418">
            <v>352.34573272140727</v>
          </cell>
        </row>
        <row r="14419">
          <cell r="AL14419">
            <v>352.34573272140727</v>
          </cell>
        </row>
        <row r="14420">
          <cell r="AL14420">
            <v>352.34573272140727</v>
          </cell>
        </row>
        <row r="14421">
          <cell r="AL14421">
            <v>352.34573272140727</v>
          </cell>
        </row>
        <row r="14422">
          <cell r="AL14422">
            <v>352.34573272140727</v>
          </cell>
        </row>
        <row r="14423">
          <cell r="AL14423">
            <v>352.34573272140727</v>
          </cell>
        </row>
        <row r="14424">
          <cell r="AL14424">
            <v>352.34573272140727</v>
          </cell>
        </row>
        <row r="14425">
          <cell r="AL14425">
            <v>116.95587247648179</v>
          </cell>
        </row>
        <row r="14426">
          <cell r="AL14426">
            <v>198.38658765183493</v>
          </cell>
        </row>
        <row r="14427">
          <cell r="AL14427">
            <v>146.58536537444445</v>
          </cell>
        </row>
        <row r="14428">
          <cell r="AL14428">
            <v>118.46758129780643</v>
          </cell>
        </row>
        <row r="14429">
          <cell r="AL14429">
            <v>59.208595501881135</v>
          </cell>
        </row>
        <row r="14430">
          <cell r="AL14430">
            <v>35.541954065810067</v>
          </cell>
        </row>
        <row r="14431">
          <cell r="AL14431">
            <v>139.12760185590963</v>
          </cell>
        </row>
        <row r="14432">
          <cell r="AL14432">
            <v>139.12760185590963</v>
          </cell>
        </row>
        <row r="14433">
          <cell r="AL14433">
            <v>139.12760185590963</v>
          </cell>
        </row>
        <row r="14434">
          <cell r="AL14434">
            <v>139.12760185590963</v>
          </cell>
        </row>
        <row r="14435">
          <cell r="AL14435">
            <v>139.12760185590963</v>
          </cell>
        </row>
        <row r="14436">
          <cell r="AL14436">
            <v>139.12760185590963</v>
          </cell>
        </row>
        <row r="14437">
          <cell r="AL14437">
            <v>139.12760185590963</v>
          </cell>
        </row>
        <row r="14438">
          <cell r="AL14438">
            <v>139.12760185590963</v>
          </cell>
        </row>
        <row r="14439">
          <cell r="AL14439">
            <v>139.12760185590963</v>
          </cell>
        </row>
        <row r="14440">
          <cell r="AL14440">
            <v>3428.2196714706211</v>
          </cell>
        </row>
        <row r="14441">
          <cell r="AL14441">
            <v>1312.4655986740393</v>
          </cell>
        </row>
        <row r="14442">
          <cell r="AL14442">
            <v>658.71872050986451</v>
          </cell>
        </row>
        <row r="14443">
          <cell r="AL14443">
            <v>1852.6999411214158</v>
          </cell>
        </row>
        <row r="14444">
          <cell r="AL14444">
            <v>638.54580612752159</v>
          </cell>
        </row>
        <row r="14445">
          <cell r="AL14445">
            <v>638.54580612752159</v>
          </cell>
        </row>
        <row r="14446">
          <cell r="AL14446">
            <v>638.54580612752159</v>
          </cell>
        </row>
        <row r="14447">
          <cell r="AL14447">
            <v>1668.2210746257674</v>
          </cell>
        </row>
        <row r="14448">
          <cell r="AL14448">
            <v>561.12264059324798</v>
          </cell>
        </row>
        <row r="14449">
          <cell r="AL14449">
            <v>344.70476811125127</v>
          </cell>
        </row>
        <row r="14450">
          <cell r="AL14450">
            <v>5213.444260032471</v>
          </cell>
        </row>
        <row r="14451">
          <cell r="AL14451">
            <v>5213.444260032471</v>
          </cell>
        </row>
        <row r="14452">
          <cell r="AL14452">
            <v>5213.444260032471</v>
          </cell>
        </row>
        <row r="14453">
          <cell r="AL14453">
            <v>1048.6592287090748</v>
          </cell>
        </row>
        <row r="14454">
          <cell r="AL14454">
            <v>4265.7215053767341</v>
          </cell>
        </row>
        <row r="14455">
          <cell r="AL14455">
            <v>555.19202222608965</v>
          </cell>
        </row>
        <row r="14456">
          <cell r="AL14456">
            <v>555.19202222608965</v>
          </cell>
        </row>
        <row r="14457">
          <cell r="AL14457">
            <v>1370.2723545403019</v>
          </cell>
        </row>
        <row r="14458">
          <cell r="AL14458">
            <v>3839.3554147953819</v>
          </cell>
        </row>
        <row r="14459">
          <cell r="AL14459">
            <v>1276.0096254081009</v>
          </cell>
        </row>
        <row r="14460">
          <cell r="AL14460">
            <v>926.88272038661</v>
          </cell>
        </row>
        <row r="14461">
          <cell r="AL14461">
            <v>4391.9676791759066</v>
          </cell>
        </row>
        <row r="14462">
          <cell r="AL14462">
            <v>6607.4147424228977</v>
          </cell>
        </row>
        <row r="14463">
          <cell r="AL14463">
            <v>3900.9008231755806</v>
          </cell>
        </row>
        <row r="14464">
          <cell r="AL14464">
            <v>3028.0238574817954</v>
          </cell>
        </row>
        <row r="14465">
          <cell r="AL14465">
            <v>3028.0238574817954</v>
          </cell>
        </row>
        <row r="14466">
          <cell r="AL14466">
            <v>3028.0238574817954</v>
          </cell>
        </row>
        <row r="14467">
          <cell r="AL14467">
            <v>4820.243889874816</v>
          </cell>
        </row>
        <row r="14468">
          <cell r="AL14468">
            <v>979.62618011819984</v>
          </cell>
        </row>
        <row r="14469">
          <cell r="AL14469">
            <v>658.0991838437053</v>
          </cell>
        </row>
        <row r="14470">
          <cell r="AL14470">
            <v>111.78133622933646</v>
          </cell>
        </row>
        <row r="14471">
          <cell r="AL14471">
            <v>891.7090418722056</v>
          </cell>
        </row>
        <row r="14472">
          <cell r="AL14472">
            <v>773.65034691672918</v>
          </cell>
        </row>
        <row r="14473">
          <cell r="AL14473">
            <v>518.70088082735583</v>
          </cell>
        </row>
        <row r="14474">
          <cell r="AL14474">
            <v>2207.9074095596161</v>
          </cell>
        </row>
        <row r="14475">
          <cell r="AL14475">
            <v>787.46735933024388</v>
          </cell>
        </row>
        <row r="14476">
          <cell r="AL14476">
            <v>1494.5401760618518</v>
          </cell>
        </row>
        <row r="14477">
          <cell r="AL14477">
            <v>1494.5401760618518</v>
          </cell>
        </row>
        <row r="14478">
          <cell r="AL14478">
            <v>2146.3620011794169</v>
          </cell>
        </row>
        <row r="14479">
          <cell r="AL14479">
            <v>374.27045600608443</v>
          </cell>
        </row>
        <row r="14480">
          <cell r="AL14480">
            <v>329.04959192185265</v>
          </cell>
        </row>
        <row r="14481">
          <cell r="AL14481">
            <v>329.04959192185265</v>
          </cell>
        </row>
        <row r="14482">
          <cell r="AL14482">
            <v>496.0989778052483</v>
          </cell>
        </row>
        <row r="14483">
          <cell r="AL14483">
            <v>439.56863318995443</v>
          </cell>
        </row>
        <row r="14484">
          <cell r="AL14484">
            <v>439.56863318995443</v>
          </cell>
        </row>
        <row r="14485">
          <cell r="AL14485">
            <v>439.56863318995443</v>
          </cell>
        </row>
        <row r="14486">
          <cell r="AL14486">
            <v>439.56863318995443</v>
          </cell>
        </row>
        <row r="14487">
          <cell r="AL14487">
            <v>439.56863318995443</v>
          </cell>
        </row>
        <row r="14488">
          <cell r="AL14488">
            <v>439.56863318995443</v>
          </cell>
        </row>
        <row r="14489">
          <cell r="AL14489">
            <v>439.56863318995443</v>
          </cell>
        </row>
        <row r="14490">
          <cell r="AL14490">
            <v>439.56863318995443</v>
          </cell>
        </row>
        <row r="14491">
          <cell r="AL14491">
            <v>926.49038546622626</v>
          </cell>
        </row>
        <row r="14492">
          <cell r="AL14492">
            <v>793.26709293591682</v>
          </cell>
        </row>
        <row r="14493">
          <cell r="AL14493">
            <v>2227.5241555788039</v>
          </cell>
        </row>
        <row r="14494">
          <cell r="AL14494">
            <v>1614.1682106988633</v>
          </cell>
        </row>
        <row r="14495">
          <cell r="AL14495">
            <v>1494.5401760618518</v>
          </cell>
        </row>
        <row r="14496">
          <cell r="AL14496">
            <v>1494.5401760618518</v>
          </cell>
        </row>
        <row r="14497">
          <cell r="AL14497">
            <v>2146.3620011794169</v>
          </cell>
        </row>
        <row r="14498">
          <cell r="AL14498">
            <v>374.27045600608443</v>
          </cell>
        </row>
        <row r="14499">
          <cell r="AL14499">
            <v>329.04959192185265</v>
          </cell>
        </row>
        <row r="14500">
          <cell r="AL14500">
            <v>535.3324698436237</v>
          </cell>
        </row>
        <row r="14501">
          <cell r="AL14501">
            <v>443.50904043380865</v>
          </cell>
        </row>
        <row r="14502">
          <cell r="AL14502">
            <v>443.50904043380865</v>
          </cell>
        </row>
        <row r="14503">
          <cell r="AL14503">
            <v>443.50904043380865</v>
          </cell>
        </row>
        <row r="14504">
          <cell r="AL14504">
            <v>443.50904043380865</v>
          </cell>
        </row>
        <row r="14505">
          <cell r="AL14505">
            <v>443.50904043380865</v>
          </cell>
        </row>
        <row r="14506">
          <cell r="AL14506">
            <v>443.50904043380865</v>
          </cell>
        </row>
        <row r="14507">
          <cell r="AL14507">
            <v>111.78133622933646</v>
          </cell>
        </row>
        <row r="14508">
          <cell r="AL14508">
            <v>643.03693450897254</v>
          </cell>
        </row>
        <row r="14509">
          <cell r="AL14509">
            <v>643.03693450897254</v>
          </cell>
        </row>
        <row r="14510">
          <cell r="AL14510">
            <v>643.03693450897254</v>
          </cell>
        </row>
        <row r="14511">
          <cell r="AL14511">
            <v>643.03693450897254</v>
          </cell>
        </row>
        <row r="14512">
          <cell r="AL14512">
            <v>643.03693450897254</v>
          </cell>
        </row>
        <row r="14513">
          <cell r="AL14513">
            <v>643.03693450897254</v>
          </cell>
        </row>
        <row r="14514">
          <cell r="AL14514">
            <v>285.10808083887218</v>
          </cell>
        </row>
        <row r="14515">
          <cell r="AL14515">
            <v>285.10808083887218</v>
          </cell>
        </row>
        <row r="14516">
          <cell r="AL14516">
            <v>285.10808083887218</v>
          </cell>
        </row>
        <row r="14517">
          <cell r="AL14517">
            <v>285.10808083887218</v>
          </cell>
        </row>
        <row r="14518">
          <cell r="AL14518">
            <v>159.50973219602096</v>
          </cell>
        </row>
        <row r="14519">
          <cell r="AL14519">
            <v>159.50973219602096</v>
          </cell>
        </row>
        <row r="14520">
          <cell r="AL14520">
            <v>159.50973219602096</v>
          </cell>
        </row>
        <row r="14521">
          <cell r="AL14521">
            <v>159.50973219602096</v>
          </cell>
        </row>
        <row r="14522">
          <cell r="AL14522">
            <v>159.50973219602096</v>
          </cell>
        </row>
        <row r="14523">
          <cell r="AL14523">
            <v>159.50973219602096</v>
          </cell>
        </row>
        <row r="14524">
          <cell r="AL14524">
            <v>493.57438788277898</v>
          </cell>
        </row>
        <row r="14525">
          <cell r="AL14525">
            <v>182.1116352181285</v>
          </cell>
        </row>
        <row r="14526">
          <cell r="AL14526">
            <v>182.1116352181285</v>
          </cell>
        </row>
        <row r="14527">
          <cell r="AL14527">
            <v>182.1116352181285</v>
          </cell>
        </row>
        <row r="14528">
          <cell r="AL14528">
            <v>182.1116352181285</v>
          </cell>
        </row>
        <row r="14529">
          <cell r="AL14529">
            <v>182.1116352181285</v>
          </cell>
        </row>
        <row r="14530">
          <cell r="AL14530">
            <v>182.1116352181285</v>
          </cell>
        </row>
        <row r="14531">
          <cell r="AL14531">
            <v>182.1116352181285</v>
          </cell>
        </row>
        <row r="14532">
          <cell r="AL14532">
            <v>182.1116352181285</v>
          </cell>
        </row>
        <row r="14533">
          <cell r="AL14533">
            <v>182.1116352181285</v>
          </cell>
        </row>
        <row r="14534">
          <cell r="AL14534">
            <v>182.1116352181285</v>
          </cell>
        </row>
        <row r="14535">
          <cell r="AL14535">
            <v>182.1116352181285</v>
          </cell>
        </row>
        <row r="14536">
          <cell r="AL14536">
            <v>182.1116352181285</v>
          </cell>
        </row>
        <row r="14537">
          <cell r="AL14537">
            <v>182.1116352181285</v>
          </cell>
        </row>
        <row r="14538">
          <cell r="AL14538">
            <v>182.1116352181285</v>
          </cell>
        </row>
        <row r="14539">
          <cell r="AL14539">
            <v>182.1116352181285</v>
          </cell>
        </row>
        <row r="14540">
          <cell r="AL14540">
            <v>182.1116352181285</v>
          </cell>
        </row>
        <row r="14541">
          <cell r="AL14541">
            <v>182.1116352181285</v>
          </cell>
        </row>
        <row r="14542">
          <cell r="AL14542">
            <v>182.1116352181285</v>
          </cell>
        </row>
        <row r="14543">
          <cell r="AL14543">
            <v>182.1116352181285</v>
          </cell>
        </row>
        <row r="14544">
          <cell r="AL14544">
            <v>182.1116352181285</v>
          </cell>
        </row>
        <row r="14545">
          <cell r="AL14545">
            <v>182.1116352181285</v>
          </cell>
        </row>
        <row r="14546">
          <cell r="AL14546">
            <v>182.1116352181285</v>
          </cell>
        </row>
        <row r="14547">
          <cell r="AL14547">
            <v>182.1116352181285</v>
          </cell>
        </row>
        <row r="14548">
          <cell r="AL14548">
            <v>182.1116352181285</v>
          </cell>
        </row>
        <row r="14549">
          <cell r="AL14549">
            <v>182.1116352181285</v>
          </cell>
        </row>
        <row r="14550">
          <cell r="AL14550">
            <v>182.1116352181285</v>
          </cell>
        </row>
        <row r="14551">
          <cell r="AL14551">
            <v>182.1116352181285</v>
          </cell>
        </row>
        <row r="14552">
          <cell r="AL14552">
            <v>182.1116352181285</v>
          </cell>
        </row>
        <row r="14553">
          <cell r="AL14553">
            <v>182.1116352181285</v>
          </cell>
        </row>
        <row r="14554">
          <cell r="AL14554">
            <v>182.1116352181285</v>
          </cell>
        </row>
        <row r="14555">
          <cell r="AL14555">
            <v>182.1116352181285</v>
          </cell>
        </row>
        <row r="14556">
          <cell r="AL14556">
            <v>182.1116352181285</v>
          </cell>
        </row>
        <row r="14557">
          <cell r="AL14557">
            <v>182.1116352181285</v>
          </cell>
        </row>
        <row r="14558">
          <cell r="AL14558">
            <v>182.1116352181285</v>
          </cell>
        </row>
        <row r="14559">
          <cell r="AL14559">
            <v>182.1116352181285</v>
          </cell>
        </row>
        <row r="14560">
          <cell r="AL14560">
            <v>237.36262683217106</v>
          </cell>
        </row>
        <row r="14561">
          <cell r="AL14561">
            <v>237.36262683217106</v>
          </cell>
        </row>
        <row r="14562">
          <cell r="AL14562">
            <v>111.78133622933646</v>
          </cell>
        </row>
        <row r="14563">
          <cell r="AL14563">
            <v>111.78133622933646</v>
          </cell>
        </row>
        <row r="14564">
          <cell r="AL14564">
            <v>182.1116352181285</v>
          </cell>
        </row>
        <row r="14565">
          <cell r="AL14565">
            <v>744.75402712846483</v>
          </cell>
        </row>
        <row r="14566">
          <cell r="AL14566">
            <v>648.05199827387787</v>
          </cell>
        </row>
        <row r="14567">
          <cell r="AL14567">
            <v>648.05199827387787</v>
          </cell>
        </row>
        <row r="14568">
          <cell r="AL14568">
            <v>648.05199827387787</v>
          </cell>
        </row>
        <row r="14569">
          <cell r="AL14569">
            <v>648.05199827387787</v>
          </cell>
        </row>
        <row r="14570">
          <cell r="AL14570">
            <v>648.05199827387787</v>
          </cell>
        </row>
        <row r="14571">
          <cell r="AL14571">
            <v>648.05199827387787</v>
          </cell>
        </row>
        <row r="14572">
          <cell r="AL14572">
            <v>648.05199827387787</v>
          </cell>
        </row>
        <row r="14573">
          <cell r="AL14573">
            <v>648.05199827387787</v>
          </cell>
        </row>
        <row r="14574">
          <cell r="AL14574">
            <v>648.05199827387787</v>
          </cell>
        </row>
        <row r="14575">
          <cell r="AL14575">
            <v>648.05199827387787</v>
          </cell>
        </row>
        <row r="14576">
          <cell r="AL14576">
            <v>648.05199827387787</v>
          </cell>
        </row>
        <row r="14577">
          <cell r="AL14577">
            <v>648.05199827387787</v>
          </cell>
        </row>
        <row r="14578">
          <cell r="AL14578">
            <v>1087.6206314638323</v>
          </cell>
        </row>
        <row r="14579">
          <cell r="AL14579">
            <v>111.78133622933646</v>
          </cell>
        </row>
        <row r="14580">
          <cell r="AL14580">
            <v>111.78133622933646</v>
          </cell>
        </row>
        <row r="14581">
          <cell r="AL14581">
            <v>1719.3651434817593</v>
          </cell>
        </row>
        <row r="14582">
          <cell r="AL14582">
            <v>1301.5796273931114</v>
          </cell>
        </row>
        <row r="14583">
          <cell r="AL14583">
            <v>467.202658016984</v>
          </cell>
        </row>
        <row r="14584">
          <cell r="AL14584">
            <v>1370.2552965002851</v>
          </cell>
        </row>
        <row r="14585">
          <cell r="AL14585">
            <v>1370.2723545403019</v>
          </cell>
        </row>
        <row r="14586">
          <cell r="AL14586">
            <v>6385.11436492546</v>
          </cell>
        </row>
        <row r="14587">
          <cell r="AL14587">
            <v>281.32119595516815</v>
          </cell>
        </row>
        <row r="14588">
          <cell r="AL14588">
            <v>226.05314630110894</v>
          </cell>
        </row>
        <row r="14589">
          <cell r="AL14589">
            <v>226.05314630110894</v>
          </cell>
        </row>
        <row r="14590">
          <cell r="AL14590">
            <v>635.49728082159777</v>
          </cell>
        </row>
        <row r="14591">
          <cell r="AL14591">
            <v>467.202658016984</v>
          </cell>
        </row>
        <row r="14592">
          <cell r="AL14592">
            <v>6385.11436492546</v>
          </cell>
        </row>
        <row r="14593">
          <cell r="AL14593">
            <v>565.79424500536697</v>
          </cell>
        </row>
        <row r="14594">
          <cell r="AL14594">
            <v>565.79424500536697</v>
          </cell>
        </row>
        <row r="14595">
          <cell r="AL14595">
            <v>565.79424500536697</v>
          </cell>
        </row>
        <row r="14596">
          <cell r="AL14596">
            <v>416.23663992518738</v>
          </cell>
        </row>
        <row r="14597">
          <cell r="AL14597">
            <v>203.18165998099275</v>
          </cell>
        </row>
        <row r="14598">
          <cell r="AL14598">
            <v>97.35822386533178</v>
          </cell>
        </row>
        <row r="14599">
          <cell r="AL14599">
            <v>97.35822386533178</v>
          </cell>
        </row>
        <row r="14600">
          <cell r="AL14600">
            <v>97.35822386533178</v>
          </cell>
        </row>
        <row r="14601">
          <cell r="AL14601">
            <v>97.35822386533178</v>
          </cell>
        </row>
        <row r="14602">
          <cell r="AL14602">
            <v>97.35822386533178</v>
          </cell>
        </row>
        <row r="14603">
          <cell r="AL14603">
            <v>97.35822386533178</v>
          </cell>
        </row>
        <row r="14604">
          <cell r="AL14604">
            <v>97.35822386533178</v>
          </cell>
        </row>
        <row r="14605">
          <cell r="AL14605">
            <v>97.35822386533178</v>
          </cell>
        </row>
        <row r="14606">
          <cell r="AL14606">
            <v>97.35822386533178</v>
          </cell>
        </row>
        <row r="14607">
          <cell r="AL14607">
            <v>97.35822386533178</v>
          </cell>
        </row>
        <row r="14608">
          <cell r="AL14608">
            <v>97.35822386533178</v>
          </cell>
        </row>
        <row r="14609">
          <cell r="AL14609">
            <v>1292.4440887400806</v>
          </cell>
        </row>
        <row r="14610">
          <cell r="AL14610">
            <v>1292.4440887400806</v>
          </cell>
        </row>
        <row r="14611">
          <cell r="AL14611">
            <v>1315.0235100653226</v>
          </cell>
        </row>
        <row r="14612">
          <cell r="AL14612">
            <v>1315.0235100653226</v>
          </cell>
        </row>
        <row r="14613">
          <cell r="AL14613">
            <v>1315.0235100653226</v>
          </cell>
        </row>
        <row r="14614">
          <cell r="AL14614">
            <v>1315.0235100653226</v>
          </cell>
        </row>
        <row r="14615">
          <cell r="AL14615">
            <v>1315.0235100653226</v>
          </cell>
        </row>
        <row r="14616">
          <cell r="AL14616">
            <v>1315.0235100653226</v>
          </cell>
        </row>
        <row r="14617">
          <cell r="AL14617">
            <v>345.68216052371588</v>
          </cell>
        </row>
        <row r="14618">
          <cell r="AL14618">
            <v>863.51791342594595</v>
          </cell>
        </row>
        <row r="14619">
          <cell r="AL14619">
            <v>52.215947187940408</v>
          </cell>
        </row>
        <row r="14620">
          <cell r="AL14620">
            <v>52.215947187940408</v>
          </cell>
        </row>
        <row r="14621">
          <cell r="AL14621">
            <v>52.215947187940408</v>
          </cell>
        </row>
        <row r="14622">
          <cell r="AL14622">
            <v>52.215947187940408</v>
          </cell>
        </row>
        <row r="14623">
          <cell r="AL14623">
            <v>52.215947187940408</v>
          </cell>
        </row>
        <row r="14624">
          <cell r="AL14624">
            <v>338.64162195935205</v>
          </cell>
        </row>
        <row r="14625">
          <cell r="AL14625">
            <v>173.54513411829433</v>
          </cell>
        </row>
        <row r="14626">
          <cell r="AL14626">
            <v>173.54513411829433</v>
          </cell>
        </row>
        <row r="14627">
          <cell r="AL14627">
            <v>173.54513411829433</v>
          </cell>
        </row>
        <row r="14628">
          <cell r="AL14628">
            <v>173.54513411829433</v>
          </cell>
        </row>
        <row r="14629">
          <cell r="AL14629">
            <v>173.54513411829433</v>
          </cell>
        </row>
        <row r="14630">
          <cell r="AL14630">
            <v>173.54513411829433</v>
          </cell>
        </row>
        <row r="14631">
          <cell r="AL14631">
            <v>173.54513411829433</v>
          </cell>
        </row>
        <row r="14632">
          <cell r="AL14632">
            <v>173.54513411829433</v>
          </cell>
        </row>
        <row r="14633">
          <cell r="AL14633">
            <v>173.54513411829433</v>
          </cell>
        </row>
        <row r="14634">
          <cell r="AL14634">
            <v>173.54513411829433</v>
          </cell>
        </row>
        <row r="14635">
          <cell r="AL14635">
            <v>173.54513411829433</v>
          </cell>
        </row>
        <row r="14636">
          <cell r="AL14636">
            <v>173.54513411829433</v>
          </cell>
        </row>
        <row r="14637">
          <cell r="AL14637">
            <v>173.54513411829433</v>
          </cell>
        </row>
        <row r="14638">
          <cell r="AL14638">
            <v>173.54513411829433</v>
          </cell>
        </row>
        <row r="14639">
          <cell r="AL14639">
            <v>173.54513411829433</v>
          </cell>
        </row>
        <row r="14640">
          <cell r="AL14640">
            <v>173.54513411829433</v>
          </cell>
        </row>
        <row r="14641">
          <cell r="AL14641">
            <v>97.308525946053919</v>
          </cell>
        </row>
        <row r="14642">
          <cell r="AL14642">
            <v>97.308525946053919</v>
          </cell>
        </row>
        <row r="14643">
          <cell r="AL14643">
            <v>97.308525946053919</v>
          </cell>
        </row>
        <row r="14644">
          <cell r="AL14644">
            <v>97.308525946053919</v>
          </cell>
        </row>
        <row r="14645">
          <cell r="AL14645">
            <v>97.308525946053919</v>
          </cell>
        </row>
        <row r="14646">
          <cell r="AL14646">
            <v>97.308525946053919</v>
          </cell>
        </row>
        <row r="14647">
          <cell r="AL14647">
            <v>97.308525946053919</v>
          </cell>
        </row>
        <row r="14648">
          <cell r="AL14648">
            <v>97.308525946053919</v>
          </cell>
        </row>
        <row r="14649">
          <cell r="AL14649">
            <v>97.308525946053919</v>
          </cell>
        </row>
        <row r="14650">
          <cell r="AL14650">
            <v>97.308525946053919</v>
          </cell>
        </row>
        <row r="14651">
          <cell r="AL14651">
            <v>10139.402623015603</v>
          </cell>
        </row>
        <row r="14652">
          <cell r="AL14652">
            <v>8515.009565445589</v>
          </cell>
        </row>
        <row r="14653">
          <cell r="AL14653">
            <v>707.96342608623775</v>
          </cell>
        </row>
        <row r="14654">
          <cell r="AL14654">
            <v>1681.1977793046105</v>
          </cell>
        </row>
        <row r="14655">
          <cell r="AL14655">
            <v>839.16593297979352</v>
          </cell>
        </row>
        <row r="14656">
          <cell r="AL14656">
            <v>731.08952452353617</v>
          </cell>
        </row>
        <row r="14657">
          <cell r="AL14657">
            <v>61.973305339493983</v>
          </cell>
        </row>
        <row r="14658">
          <cell r="AL14658">
            <v>282.74802874484988</v>
          </cell>
        </row>
        <row r="14659">
          <cell r="AL14659">
            <v>282.74802874484988</v>
          </cell>
        </row>
        <row r="14660">
          <cell r="AL14660">
            <v>356.78136249577176</v>
          </cell>
        </row>
        <row r="14661">
          <cell r="AL14661">
            <v>356.4334770608267</v>
          </cell>
        </row>
        <row r="14662">
          <cell r="AL14662">
            <v>336.14016002236633</v>
          </cell>
        </row>
        <row r="14663">
          <cell r="AL14663">
            <v>336.14016002236633</v>
          </cell>
        </row>
        <row r="14664">
          <cell r="AL14664">
            <v>336.14016002236633</v>
          </cell>
        </row>
        <row r="14665">
          <cell r="AL14665">
            <v>336.14016002236633</v>
          </cell>
        </row>
        <row r="14666">
          <cell r="AL14666">
            <v>203.38045165810416</v>
          </cell>
        </row>
        <row r="14667">
          <cell r="AL14667">
            <v>203.38045165810416</v>
          </cell>
        </row>
        <row r="14668">
          <cell r="AL14668">
            <v>203.38045165810416</v>
          </cell>
        </row>
        <row r="14669">
          <cell r="AL14669">
            <v>562.82893582178781</v>
          </cell>
        </row>
        <row r="14670">
          <cell r="AL14670">
            <v>562.82893582178781</v>
          </cell>
        </row>
        <row r="14671">
          <cell r="AL14671">
            <v>562.82893582178781</v>
          </cell>
        </row>
        <row r="14672">
          <cell r="AL14672">
            <v>1915.6559964844712</v>
          </cell>
        </row>
        <row r="14673">
          <cell r="AL14673">
            <v>258.41261427179012</v>
          </cell>
        </row>
        <row r="14674">
          <cell r="AL14674">
            <v>258.41261427179012</v>
          </cell>
        </row>
        <row r="14675">
          <cell r="AL14675">
            <v>298.81702264469197</v>
          </cell>
        </row>
        <row r="14676">
          <cell r="AL14676">
            <v>66.412986128316334</v>
          </cell>
        </row>
        <row r="14677">
          <cell r="AL14677">
            <v>66.412986128316334</v>
          </cell>
        </row>
        <row r="14678">
          <cell r="AL14678">
            <v>66.412986128316334</v>
          </cell>
        </row>
        <row r="14679">
          <cell r="AL14679">
            <v>66.412986128316334</v>
          </cell>
        </row>
        <row r="14680">
          <cell r="AL14680">
            <v>66.412986128316334</v>
          </cell>
        </row>
        <row r="14681">
          <cell r="AL14681">
            <v>50.526217932493097</v>
          </cell>
        </row>
        <row r="14682">
          <cell r="AL14682">
            <v>50.526217932493097</v>
          </cell>
        </row>
        <row r="14683">
          <cell r="AL14683">
            <v>50.526217932493097</v>
          </cell>
        </row>
        <row r="14684">
          <cell r="AL14684">
            <v>50.526217932493097</v>
          </cell>
        </row>
        <row r="14685">
          <cell r="AL14685">
            <v>50.526217932493097</v>
          </cell>
        </row>
        <row r="14686">
          <cell r="AL14686">
            <v>51.230132278223394</v>
          </cell>
        </row>
        <row r="14687">
          <cell r="AL14687">
            <v>50.526217932493097</v>
          </cell>
        </row>
        <row r="14688">
          <cell r="AL14688">
            <v>50.526217932493097</v>
          </cell>
        </row>
        <row r="14689">
          <cell r="AL14689">
            <v>50.526217932493097</v>
          </cell>
        </row>
        <row r="14690">
          <cell r="AL14690">
            <v>50.526217932493097</v>
          </cell>
        </row>
        <row r="14691">
          <cell r="AL14691">
            <v>50.526217932493097</v>
          </cell>
        </row>
        <row r="14692">
          <cell r="AL14692">
            <v>50.526217932493097</v>
          </cell>
        </row>
        <row r="14693">
          <cell r="AL14693">
            <v>50.526217932493097</v>
          </cell>
        </row>
        <row r="14694">
          <cell r="AL14694">
            <v>50.526217932493097</v>
          </cell>
        </row>
        <row r="14695">
          <cell r="AL14695">
            <v>50.526217932493097</v>
          </cell>
        </row>
        <row r="14696">
          <cell r="AL14696">
            <v>50.526217932493097</v>
          </cell>
        </row>
        <row r="14697">
          <cell r="AL14697">
            <v>50.526217932493097</v>
          </cell>
        </row>
        <row r="14698">
          <cell r="AL14698">
            <v>50.526217932493097</v>
          </cell>
        </row>
        <row r="14699">
          <cell r="AL14699">
            <v>50.526217932493097</v>
          </cell>
        </row>
        <row r="14700">
          <cell r="AL14700">
            <v>50.55934987867834</v>
          </cell>
        </row>
        <row r="14701">
          <cell r="AL14701">
            <v>116.93920406080943</v>
          </cell>
        </row>
        <row r="14702">
          <cell r="AL14702">
            <v>73.619184423606328</v>
          </cell>
        </row>
        <row r="14703">
          <cell r="AL14703">
            <v>73.619184423606328</v>
          </cell>
        </row>
        <row r="14704">
          <cell r="AL14704">
            <v>620.72701178049715</v>
          </cell>
        </row>
        <row r="14705">
          <cell r="AL14705">
            <v>404.24287540613005</v>
          </cell>
        </row>
        <row r="14706">
          <cell r="AL14706">
            <v>287.66812275335826</v>
          </cell>
        </row>
        <row r="14707">
          <cell r="AL14707">
            <v>1256.6284549138347</v>
          </cell>
        </row>
        <row r="14708">
          <cell r="AL14708">
            <v>1256.6284549138347</v>
          </cell>
        </row>
        <row r="14709">
          <cell r="AL14709">
            <v>1256.6284549138347</v>
          </cell>
        </row>
        <row r="14710">
          <cell r="AL14710">
            <v>754.97765772309526</v>
          </cell>
        </row>
        <row r="14711">
          <cell r="AL14711">
            <v>169.78465822626941</v>
          </cell>
        </row>
        <row r="14712">
          <cell r="AL14712">
            <v>169.78465822626941</v>
          </cell>
        </row>
        <row r="14713">
          <cell r="AL14713">
            <v>169.78465822626941</v>
          </cell>
        </row>
        <row r="14714">
          <cell r="AL14714">
            <v>169.78465822626941</v>
          </cell>
        </row>
        <row r="14715">
          <cell r="AL14715">
            <v>169.78465822626941</v>
          </cell>
        </row>
        <row r="14716">
          <cell r="AL14716">
            <v>169.78465822626941</v>
          </cell>
        </row>
        <row r="14717">
          <cell r="AL14717">
            <v>169.78465822626941</v>
          </cell>
        </row>
        <row r="14718">
          <cell r="AL14718">
            <v>563.88915809971559</v>
          </cell>
        </row>
        <row r="14719">
          <cell r="AL14719">
            <v>2424.4135961319448</v>
          </cell>
        </row>
        <row r="14720">
          <cell r="AL14720">
            <v>389.01874613401162</v>
          </cell>
        </row>
        <row r="14721">
          <cell r="AL14721">
            <v>179.70767610874921</v>
          </cell>
        </row>
        <row r="14722">
          <cell r="AL14722">
            <v>116.39252694875296</v>
          </cell>
        </row>
        <row r="14723">
          <cell r="AL14723">
            <v>116.39252694875296</v>
          </cell>
        </row>
        <row r="14724">
          <cell r="AL14724">
            <v>116.39252694875296</v>
          </cell>
        </row>
        <row r="14725">
          <cell r="AL14725">
            <v>116.39252694875296</v>
          </cell>
        </row>
        <row r="14726">
          <cell r="AL14726">
            <v>994.25657307290828</v>
          </cell>
        </row>
        <row r="14727">
          <cell r="AL14727">
            <v>319.07720773696707</v>
          </cell>
        </row>
        <row r="14728">
          <cell r="AL14728">
            <v>319.07720773696707</v>
          </cell>
        </row>
        <row r="14729">
          <cell r="AL14729">
            <v>307.66325227615141</v>
          </cell>
        </row>
        <row r="14730">
          <cell r="AL14730">
            <v>339.00607336738972</v>
          </cell>
        </row>
        <row r="14731">
          <cell r="AL14731">
            <v>111.10798153220694</v>
          </cell>
        </row>
        <row r="14732">
          <cell r="AL14732">
            <v>205.11987883282933</v>
          </cell>
        </row>
        <row r="14733">
          <cell r="AL14733">
            <v>481.44031001774243</v>
          </cell>
        </row>
        <row r="14734">
          <cell r="AL14734">
            <v>481.44031001774243</v>
          </cell>
        </row>
        <row r="14735">
          <cell r="AL14735">
            <v>629.63950530432703</v>
          </cell>
        </row>
        <row r="14736">
          <cell r="AL14736">
            <v>1045.031280601791</v>
          </cell>
        </row>
        <row r="14737">
          <cell r="AL14737">
            <v>506.0573460333768</v>
          </cell>
        </row>
        <row r="14738">
          <cell r="AL14738">
            <v>159.46405698956676</v>
          </cell>
        </row>
        <row r="14739">
          <cell r="AL14739">
            <v>2439.7868191618968</v>
          </cell>
        </row>
        <row r="14740">
          <cell r="AL14740">
            <v>2439.7868191618968</v>
          </cell>
        </row>
        <row r="14741">
          <cell r="AL14741">
            <v>2439.7702531888044</v>
          </cell>
        </row>
        <row r="14742">
          <cell r="AL14742">
            <v>1122.2784131326812</v>
          </cell>
        </row>
        <row r="14743">
          <cell r="AL14743">
            <v>817.06692487423754</v>
          </cell>
        </row>
        <row r="14744">
          <cell r="AL14744">
            <v>817.06692487423754</v>
          </cell>
        </row>
        <row r="14745">
          <cell r="AL14745">
            <v>817.06692487423754</v>
          </cell>
        </row>
        <row r="14746">
          <cell r="AL14746">
            <v>817.06692487423754</v>
          </cell>
        </row>
        <row r="14747">
          <cell r="AL14747">
            <v>817.06692487423754</v>
          </cell>
        </row>
        <row r="14748">
          <cell r="AL14748">
            <v>817.06692487423754</v>
          </cell>
        </row>
        <row r="14749">
          <cell r="AL14749">
            <v>373.01601612653997</v>
          </cell>
        </row>
        <row r="14750">
          <cell r="AL14750">
            <v>373.01601612653997</v>
          </cell>
        </row>
        <row r="14751">
          <cell r="AL14751">
            <v>400.23390991771578</v>
          </cell>
        </row>
        <row r="14752">
          <cell r="AL14752">
            <v>145.64803543032107</v>
          </cell>
        </row>
        <row r="14753">
          <cell r="AL14753">
            <v>145.64803543032107</v>
          </cell>
        </row>
        <row r="14754">
          <cell r="AL14754">
            <v>145.64803543032107</v>
          </cell>
        </row>
        <row r="14755">
          <cell r="AL14755">
            <v>145.64803543032107</v>
          </cell>
        </row>
        <row r="14756">
          <cell r="AL14756">
            <v>145.64803543032107</v>
          </cell>
        </row>
        <row r="14757">
          <cell r="AL14757">
            <v>145.64803543032107</v>
          </cell>
        </row>
        <row r="14758">
          <cell r="AL14758">
            <v>145.64803543032107</v>
          </cell>
        </row>
        <row r="14759">
          <cell r="AL14759">
            <v>145.64803543032107</v>
          </cell>
        </row>
        <row r="14760">
          <cell r="AL14760">
            <v>145.64803543032107</v>
          </cell>
        </row>
        <row r="14761">
          <cell r="AL14761">
            <v>145.64803543032107</v>
          </cell>
        </row>
        <row r="14762">
          <cell r="AL14762">
            <v>145.64803543032107</v>
          </cell>
        </row>
        <row r="14763">
          <cell r="AL14763">
            <v>145.64803543032107</v>
          </cell>
        </row>
        <row r="14764">
          <cell r="AL14764">
            <v>145.64803543032107</v>
          </cell>
        </row>
        <row r="14765">
          <cell r="AL14765">
            <v>145.64803543032107</v>
          </cell>
        </row>
        <row r="14766">
          <cell r="AL14766">
            <v>145.64803543032107</v>
          </cell>
        </row>
        <row r="14767">
          <cell r="AL14767">
            <v>145.66460140341371</v>
          </cell>
        </row>
        <row r="14768">
          <cell r="AL14768">
            <v>81.703379292805224</v>
          </cell>
        </row>
        <row r="14769">
          <cell r="AL14769">
            <v>81.703379292805224</v>
          </cell>
        </row>
        <row r="14770">
          <cell r="AL14770">
            <v>81.703379292805224</v>
          </cell>
        </row>
        <row r="14771">
          <cell r="AL14771">
            <v>81.703379292805224</v>
          </cell>
        </row>
        <row r="14772">
          <cell r="AL14772">
            <v>81.703379292805224</v>
          </cell>
        </row>
        <row r="14773">
          <cell r="AL14773">
            <v>81.703379292805224</v>
          </cell>
        </row>
        <row r="14774">
          <cell r="AL14774">
            <v>81.703379292805224</v>
          </cell>
        </row>
        <row r="14775">
          <cell r="AL14775">
            <v>81.719945265897849</v>
          </cell>
        </row>
        <row r="14776">
          <cell r="AL14776">
            <v>284.18926840390793</v>
          </cell>
        </row>
        <row r="14777">
          <cell r="AL14777">
            <v>284.18926840390793</v>
          </cell>
        </row>
        <row r="14778">
          <cell r="AL14778">
            <v>284.18926840390793</v>
          </cell>
        </row>
        <row r="14779">
          <cell r="AL14779">
            <v>284.18926840390793</v>
          </cell>
        </row>
        <row r="14780">
          <cell r="AL14780">
            <v>43.816998829981713</v>
          </cell>
        </row>
        <row r="14781">
          <cell r="AL14781">
            <v>170.51356104234475</v>
          </cell>
        </row>
        <row r="14782">
          <cell r="AL14782">
            <v>660.55161109515734</v>
          </cell>
        </row>
        <row r="14783">
          <cell r="AL14783">
            <v>162.57845993097942</v>
          </cell>
        </row>
        <row r="14784">
          <cell r="AL14784">
            <v>357.90784866606998</v>
          </cell>
        </row>
        <row r="14785">
          <cell r="AL14785">
            <v>537.40016712461511</v>
          </cell>
        </row>
        <row r="14786">
          <cell r="AL14786">
            <v>139.99903860573744</v>
          </cell>
        </row>
        <row r="14787">
          <cell r="AL14787">
            <v>186.28436742651962</v>
          </cell>
        </row>
        <row r="14788">
          <cell r="AL14788">
            <v>215.63927174664346</v>
          </cell>
        </row>
        <row r="14789">
          <cell r="AL14789">
            <v>241.61471755587272</v>
          </cell>
        </row>
        <row r="14790">
          <cell r="AL14790">
            <v>138.87255243543922</v>
          </cell>
        </row>
        <row r="14791">
          <cell r="AL14791">
            <v>76.76671931120427</v>
          </cell>
        </row>
        <row r="14792">
          <cell r="AL14792">
            <v>76.76671931120427</v>
          </cell>
        </row>
        <row r="14793">
          <cell r="AL14793">
            <v>76.76671931120427</v>
          </cell>
        </row>
        <row r="14794">
          <cell r="AL14794">
            <v>95.966682125551642</v>
          </cell>
        </row>
        <row r="14795">
          <cell r="AL14795">
            <v>159.1824354469922</v>
          </cell>
        </row>
        <row r="14796">
          <cell r="AL14796">
            <v>159.1824354469922</v>
          </cell>
        </row>
        <row r="14797">
          <cell r="AL14797">
            <v>159.1824354469922</v>
          </cell>
        </row>
        <row r="14798">
          <cell r="AL14798">
            <v>159.1824354469922</v>
          </cell>
        </row>
        <row r="14799">
          <cell r="AL14799">
            <v>159.1824354469922</v>
          </cell>
        </row>
        <row r="14800">
          <cell r="AL14800">
            <v>159.1824354469922</v>
          </cell>
        </row>
        <row r="14801">
          <cell r="AL14801">
            <v>159.1824354469922</v>
          </cell>
        </row>
        <row r="14802">
          <cell r="AL14802">
            <v>159.1824354469922</v>
          </cell>
        </row>
        <row r="14803">
          <cell r="AL14803">
            <v>159.1824354469922</v>
          </cell>
        </row>
        <row r="14804">
          <cell r="AL14804">
            <v>159.1824354469922</v>
          </cell>
        </row>
        <row r="14805">
          <cell r="AL14805">
            <v>162.57845993097942</v>
          </cell>
        </row>
        <row r="14806">
          <cell r="AL14806">
            <v>162.57845993097942</v>
          </cell>
        </row>
        <row r="14807">
          <cell r="AL14807">
            <v>162.57845993097942</v>
          </cell>
        </row>
        <row r="14808">
          <cell r="AL14808">
            <v>162.57845993097942</v>
          </cell>
        </row>
        <row r="14809">
          <cell r="AL14809">
            <v>162.57845993097942</v>
          </cell>
        </row>
        <row r="14810">
          <cell r="AL14810">
            <v>162.57845993097942</v>
          </cell>
        </row>
        <row r="14811">
          <cell r="AL14811">
            <v>162.57845993097942</v>
          </cell>
        </row>
        <row r="14812">
          <cell r="AL14812">
            <v>162.57845993097942</v>
          </cell>
        </row>
        <row r="14813">
          <cell r="AL14813">
            <v>162.57845993097942</v>
          </cell>
        </row>
        <row r="14814">
          <cell r="AL14814">
            <v>162.57845993097942</v>
          </cell>
        </row>
        <row r="14815">
          <cell r="AL14815">
            <v>268.70008356230755</v>
          </cell>
        </row>
        <row r="14816">
          <cell r="AL14816">
            <v>268.70008356230755</v>
          </cell>
        </row>
        <row r="14817">
          <cell r="AL14817">
            <v>268.70008356230755</v>
          </cell>
        </row>
        <row r="14818">
          <cell r="AL14818">
            <v>268.70008356230755</v>
          </cell>
        </row>
        <row r="14819">
          <cell r="AL14819">
            <v>268.70008356230755</v>
          </cell>
        </row>
        <row r="14820">
          <cell r="AL14820">
            <v>268.70008356230755</v>
          </cell>
        </row>
        <row r="14821">
          <cell r="AL14821">
            <v>268.70008356230755</v>
          </cell>
        </row>
        <row r="14822">
          <cell r="AL14822">
            <v>268.70008356230755</v>
          </cell>
        </row>
        <row r="14823">
          <cell r="AL14823">
            <v>268.70008356230755</v>
          </cell>
        </row>
        <row r="14824">
          <cell r="AL14824">
            <v>268.70008356230755</v>
          </cell>
        </row>
        <row r="14825">
          <cell r="AL14825">
            <v>268.70008356230755</v>
          </cell>
        </row>
        <row r="14826">
          <cell r="AL14826">
            <v>268.70008356230755</v>
          </cell>
        </row>
        <row r="14827">
          <cell r="AL14827">
            <v>268.70008356230755</v>
          </cell>
        </row>
        <row r="14828">
          <cell r="AL14828">
            <v>186.28436742651962</v>
          </cell>
        </row>
        <row r="14829">
          <cell r="AL14829">
            <v>186.28436742651962</v>
          </cell>
        </row>
        <row r="14830">
          <cell r="AL14830">
            <v>186.28436742651962</v>
          </cell>
        </row>
        <row r="14831">
          <cell r="AL14831">
            <v>186.28436742651962</v>
          </cell>
        </row>
        <row r="14832">
          <cell r="AL14832">
            <v>186.28436742651962</v>
          </cell>
        </row>
        <row r="14833">
          <cell r="AL14833">
            <v>186.28436742651962</v>
          </cell>
        </row>
        <row r="14834">
          <cell r="AL14834">
            <v>186.28436742651962</v>
          </cell>
        </row>
        <row r="14835">
          <cell r="AL14835">
            <v>186.28436742651962</v>
          </cell>
        </row>
        <row r="14836">
          <cell r="AL14836">
            <v>186.28436742651962</v>
          </cell>
        </row>
        <row r="14837">
          <cell r="AL14837">
            <v>186.28436742651962</v>
          </cell>
        </row>
        <row r="14838">
          <cell r="AL14838">
            <v>76.76671931120427</v>
          </cell>
        </row>
        <row r="14839">
          <cell r="AL14839">
            <v>76.76671931120427</v>
          </cell>
        </row>
        <row r="14840">
          <cell r="AL14840">
            <v>76.76671931120427</v>
          </cell>
        </row>
        <row r="14841">
          <cell r="AL14841">
            <v>76.76671931120427</v>
          </cell>
        </row>
        <row r="14842">
          <cell r="AL14842">
            <v>76.76671931120427</v>
          </cell>
        </row>
        <row r="14843">
          <cell r="AL14843">
            <v>76.76671931120427</v>
          </cell>
        </row>
        <row r="14844">
          <cell r="AL14844">
            <v>76.76671931120427</v>
          </cell>
        </row>
        <row r="14845">
          <cell r="AL14845">
            <v>76.76671931120427</v>
          </cell>
        </row>
        <row r="14846">
          <cell r="AL14846">
            <v>76.76671931120427</v>
          </cell>
        </row>
        <row r="14847">
          <cell r="AL14847">
            <v>76.76671931120427</v>
          </cell>
        </row>
        <row r="14848">
          <cell r="AL14848">
            <v>76.76671931120427</v>
          </cell>
        </row>
        <row r="14849">
          <cell r="AL14849">
            <v>76.76671931120427</v>
          </cell>
        </row>
        <row r="14850">
          <cell r="AL14850">
            <v>76.76671931120427</v>
          </cell>
        </row>
        <row r="14851">
          <cell r="AL14851">
            <v>76.76671931120427</v>
          </cell>
        </row>
        <row r="14852">
          <cell r="AL14852">
            <v>76.76671931120427</v>
          </cell>
        </row>
        <row r="14853">
          <cell r="AL14853">
            <v>76.76671931120427</v>
          </cell>
        </row>
        <row r="14854">
          <cell r="AL14854">
            <v>76.76671931120427</v>
          </cell>
        </row>
        <row r="14855">
          <cell r="AL14855">
            <v>76.76671931120427</v>
          </cell>
        </row>
        <row r="14856">
          <cell r="AL14856">
            <v>76.76671931120427</v>
          </cell>
        </row>
        <row r="14857">
          <cell r="AL14857">
            <v>76.76671931120427</v>
          </cell>
        </row>
        <row r="14858">
          <cell r="AL14858">
            <v>138.87255243543922</v>
          </cell>
        </row>
        <row r="14859">
          <cell r="AL14859">
            <v>138.87255243543922</v>
          </cell>
        </row>
        <row r="14860">
          <cell r="AL14860">
            <v>138.87255243543922</v>
          </cell>
        </row>
        <row r="14861">
          <cell r="AL14861">
            <v>138.87255243543922</v>
          </cell>
        </row>
        <row r="14862">
          <cell r="AL14862">
            <v>138.87255243543922</v>
          </cell>
        </row>
        <row r="14863">
          <cell r="AL14863">
            <v>138.87255243543922</v>
          </cell>
        </row>
        <row r="14864">
          <cell r="AL14864">
            <v>138.87255243543922</v>
          </cell>
        </row>
        <row r="14865">
          <cell r="AL14865">
            <v>138.87255243543922</v>
          </cell>
        </row>
        <row r="14866">
          <cell r="AL14866">
            <v>138.87255243543922</v>
          </cell>
        </row>
        <row r="14867">
          <cell r="AL14867">
            <v>494.51086278782014</v>
          </cell>
        </row>
        <row r="14868">
          <cell r="AL14868">
            <v>41.779384139589368</v>
          </cell>
        </row>
        <row r="14869">
          <cell r="AL14869">
            <v>41.779384139589368</v>
          </cell>
        </row>
        <row r="14870">
          <cell r="AL14870">
            <v>268.70008356230755</v>
          </cell>
        </row>
        <row r="14871">
          <cell r="AL14871">
            <v>273.222594216593</v>
          </cell>
        </row>
        <row r="14872">
          <cell r="AL14872">
            <v>80.162743795191503</v>
          </cell>
        </row>
        <row r="14873">
          <cell r="AL14873">
            <v>59.836294810545915</v>
          </cell>
        </row>
        <row r="14874">
          <cell r="AL14874">
            <v>59.836294810545915</v>
          </cell>
        </row>
        <row r="14875">
          <cell r="AL14875">
            <v>59.836294810545915</v>
          </cell>
        </row>
        <row r="14876">
          <cell r="AL14876">
            <v>59.836294810545915</v>
          </cell>
        </row>
        <row r="14877">
          <cell r="AL14877">
            <v>59.836294810545915</v>
          </cell>
        </row>
        <row r="14878">
          <cell r="AL14878">
            <v>59.836294810545915</v>
          </cell>
        </row>
        <row r="14879">
          <cell r="AL14879">
            <v>59.836294810545915</v>
          </cell>
        </row>
        <row r="14880">
          <cell r="AL14880">
            <v>59.836294810545915</v>
          </cell>
        </row>
        <row r="14881">
          <cell r="AL14881">
            <v>59.836294810545915</v>
          </cell>
        </row>
        <row r="14882">
          <cell r="AL14882">
            <v>59.836294810545915</v>
          </cell>
        </row>
        <row r="14883">
          <cell r="AL14883">
            <v>59.836294810545915</v>
          </cell>
        </row>
        <row r="14884">
          <cell r="AL14884">
            <v>59.836294810545915</v>
          </cell>
        </row>
        <row r="14885">
          <cell r="AL14885">
            <v>59.836294810545915</v>
          </cell>
        </row>
        <row r="14886">
          <cell r="AL14886">
            <v>59.836294810545915</v>
          </cell>
        </row>
        <row r="14887">
          <cell r="AL14887">
            <v>59.836294810545915</v>
          </cell>
        </row>
        <row r="14888">
          <cell r="AL14888">
            <v>381.64688810779541</v>
          </cell>
        </row>
        <row r="14889">
          <cell r="AL14889">
            <v>114.63653380093515</v>
          </cell>
        </row>
        <row r="14890">
          <cell r="AL14890">
            <v>267.44106960726839</v>
          </cell>
        </row>
        <row r="14891">
          <cell r="AL14891">
            <v>167.08440461217225</v>
          </cell>
        </row>
        <row r="14892">
          <cell r="AL14892">
            <v>167.08440461217225</v>
          </cell>
        </row>
        <row r="14893">
          <cell r="AL14893">
            <v>167.08440461217225</v>
          </cell>
        </row>
        <row r="14894">
          <cell r="AL14894">
            <v>295.80201554183498</v>
          </cell>
        </row>
        <row r="14895">
          <cell r="AL14895">
            <v>366.05830742763931</v>
          </cell>
        </row>
        <row r="14896">
          <cell r="AL14896">
            <v>366.05830742763931</v>
          </cell>
        </row>
        <row r="14897">
          <cell r="AL14897">
            <v>133.45547923415225</v>
          </cell>
        </row>
        <row r="14898">
          <cell r="AL14898">
            <v>181.28144355254818</v>
          </cell>
        </row>
        <row r="14899">
          <cell r="AL14899">
            <v>286.19375114811498</v>
          </cell>
        </row>
        <row r="14900">
          <cell r="AL14900">
            <v>343.9261673758981</v>
          </cell>
        </row>
        <row r="14901">
          <cell r="AL14901">
            <v>495.23976560389542</v>
          </cell>
        </row>
        <row r="14902">
          <cell r="AL14902">
            <v>178.7965475886551</v>
          </cell>
        </row>
        <row r="14903">
          <cell r="AL14903">
            <v>11550.740700641421</v>
          </cell>
        </row>
        <row r="14904">
          <cell r="AL14904">
            <v>21.933348374629791</v>
          </cell>
        </row>
        <row r="14905">
          <cell r="AL14905">
            <v>21.933348374629791</v>
          </cell>
        </row>
        <row r="14906">
          <cell r="AL14906">
            <v>359.48161610986892</v>
          </cell>
        </row>
        <row r="14907">
          <cell r="AL14907">
            <v>79.23504930200474</v>
          </cell>
        </row>
        <row r="14908">
          <cell r="AL14908">
            <v>79.23504930200474</v>
          </cell>
        </row>
        <row r="14909">
          <cell r="AL14909">
            <v>641.69953371575491</v>
          </cell>
        </row>
        <row r="14910">
          <cell r="AL14910">
            <v>310.95988092158291</v>
          </cell>
        </row>
        <row r="14911">
          <cell r="AL14911">
            <v>271.66539274588666</v>
          </cell>
        </row>
        <row r="14912">
          <cell r="AL14912">
            <v>271.66539274588666</v>
          </cell>
        </row>
        <row r="14913">
          <cell r="AL14913">
            <v>271.66539274588666</v>
          </cell>
        </row>
        <row r="14914">
          <cell r="AL14914">
            <v>441.15186345648891</v>
          </cell>
        </row>
        <row r="14915">
          <cell r="AL14915">
            <v>153.86475808426093</v>
          </cell>
        </row>
        <row r="14916">
          <cell r="AL14916">
            <v>81.736511238990474</v>
          </cell>
        </row>
        <row r="14917">
          <cell r="AL14917">
            <v>81.736511238990474</v>
          </cell>
        </row>
        <row r="14918">
          <cell r="AL14918">
            <v>81.736511238990474</v>
          </cell>
        </row>
        <row r="14919">
          <cell r="AL14919">
            <v>81.736511238990474</v>
          </cell>
        </row>
        <row r="14920">
          <cell r="AL14920">
            <v>81.736511238990474</v>
          </cell>
        </row>
        <row r="14921">
          <cell r="AL14921">
            <v>81.736511238990474</v>
          </cell>
        </row>
        <row r="14922">
          <cell r="AL14922">
            <v>81.736511238990474</v>
          </cell>
        </row>
        <row r="14923">
          <cell r="AL14923">
            <v>81.736511238990474</v>
          </cell>
        </row>
        <row r="14924">
          <cell r="AL14924">
            <v>81.736511238990474</v>
          </cell>
        </row>
        <row r="14925">
          <cell r="AL14925">
            <v>81.736511238990474</v>
          </cell>
        </row>
        <row r="14926">
          <cell r="AL14926">
            <v>81.736511238990474</v>
          </cell>
        </row>
        <row r="14927">
          <cell r="AL14927">
            <v>81.736511238990474</v>
          </cell>
        </row>
        <row r="14928">
          <cell r="AL14928">
            <v>81.736511238990474</v>
          </cell>
        </row>
        <row r="14929">
          <cell r="AL14929">
            <v>81.736511238990474</v>
          </cell>
        </row>
        <row r="14930">
          <cell r="AL14930">
            <v>0</v>
          </cell>
        </row>
        <row r="14931">
          <cell r="AL14931">
            <v>81.736511238990474</v>
          </cell>
        </row>
        <row r="14932">
          <cell r="AL14932">
            <v>81.736511238990474</v>
          </cell>
        </row>
        <row r="14933">
          <cell r="AL14933">
            <v>163.48958845107356</v>
          </cell>
        </row>
        <row r="14934">
          <cell r="AL14934">
            <v>81.753077212083099</v>
          </cell>
        </row>
        <row r="14935">
          <cell r="AL14935">
            <v>153.5168726493159</v>
          </cell>
        </row>
        <row r="14936">
          <cell r="AL14936">
            <v>44.380241915130817</v>
          </cell>
        </row>
        <row r="14937">
          <cell r="AL14937">
            <v>44.380241915130817</v>
          </cell>
        </row>
        <row r="14938">
          <cell r="AL14938">
            <v>81.537719561879015</v>
          </cell>
        </row>
        <row r="14939">
          <cell r="AL14939">
            <v>81.537719561879015</v>
          </cell>
        </row>
        <row r="14940">
          <cell r="AL14940">
            <v>81.537719561879015</v>
          </cell>
        </row>
        <row r="14941">
          <cell r="AL14941">
            <v>81.537719561879015</v>
          </cell>
        </row>
        <row r="14942">
          <cell r="AL14942">
            <v>1318.502364414773</v>
          </cell>
        </row>
        <row r="14943">
          <cell r="AL14943">
            <v>249.48355477486754</v>
          </cell>
        </row>
        <row r="14944">
          <cell r="AL14944">
            <v>262.86886103370506</v>
          </cell>
        </row>
        <row r="14945">
          <cell r="AL14945">
            <v>579.27894710276018</v>
          </cell>
        </row>
        <row r="14946">
          <cell r="AL14946">
            <v>167.94583521298853</v>
          </cell>
        </row>
        <row r="14947">
          <cell r="AL14947">
            <v>143.59385476683613</v>
          </cell>
        </row>
        <row r="14948">
          <cell r="AL14948">
            <v>45.026314865743025</v>
          </cell>
        </row>
        <row r="14949">
          <cell r="AL14949">
            <v>82.747035597640334</v>
          </cell>
        </row>
        <row r="14950">
          <cell r="AL14950">
            <v>669.298444888061</v>
          </cell>
        </row>
        <row r="14951">
          <cell r="AL14951">
            <v>1297.5306746165252</v>
          </cell>
        </row>
        <row r="14952">
          <cell r="AL14952">
            <v>293.1792533299743</v>
          </cell>
        </row>
        <row r="14953">
          <cell r="AL14953">
            <v>791.98831226036953</v>
          </cell>
        </row>
        <row r="14954">
          <cell r="AL14954">
            <v>436.36097029540394</v>
          </cell>
        </row>
        <row r="14955">
          <cell r="AL14955">
            <v>1970.3329149630713</v>
          </cell>
        </row>
        <row r="14956">
          <cell r="AL14956">
            <v>93.358572253738501</v>
          </cell>
        </row>
        <row r="14957">
          <cell r="AL14957">
            <v>93.358572253738501</v>
          </cell>
        </row>
        <row r="14958">
          <cell r="AL14958">
            <v>337.68836935760959</v>
          </cell>
        </row>
        <row r="14959">
          <cell r="AL14959">
            <v>337.68836935760959</v>
          </cell>
        </row>
        <row r="14960">
          <cell r="AL14960">
            <v>337.68836935760959</v>
          </cell>
        </row>
        <row r="14961">
          <cell r="AL14961">
            <v>337.68836935760959</v>
          </cell>
        </row>
        <row r="14962">
          <cell r="AL14962">
            <v>506.53255403641435</v>
          </cell>
        </row>
        <row r="14963">
          <cell r="AL14963">
            <v>180.82550400993685</v>
          </cell>
        </row>
        <row r="14964">
          <cell r="AL14964">
            <v>229.44391551064635</v>
          </cell>
        </row>
        <row r="14965">
          <cell r="AL14965">
            <v>955.83202895386705</v>
          </cell>
        </row>
        <row r="14966">
          <cell r="AL14966">
            <v>279.67964008911196</v>
          </cell>
        </row>
        <row r="14967">
          <cell r="AL14967">
            <v>279.67964008911196</v>
          </cell>
        </row>
        <row r="14968">
          <cell r="AL14968">
            <v>279.34957619569235</v>
          </cell>
        </row>
        <row r="14969">
          <cell r="AL14969">
            <v>265.76744698147513</v>
          </cell>
        </row>
        <row r="14970">
          <cell r="AL14970">
            <v>261.54262914570404</v>
          </cell>
        </row>
        <row r="14971">
          <cell r="AL14971">
            <v>261.54262914570404</v>
          </cell>
        </row>
        <row r="14972">
          <cell r="AL14972">
            <v>261.54262914570404</v>
          </cell>
        </row>
        <row r="14973">
          <cell r="AL14973">
            <v>221.22532456449792</v>
          </cell>
        </row>
        <row r="14974">
          <cell r="AL14974">
            <v>954.6768053268986</v>
          </cell>
        </row>
        <row r="14975">
          <cell r="AL14975">
            <v>1491.5752375579175</v>
          </cell>
        </row>
        <row r="14976">
          <cell r="AL14976">
            <v>183.06993848519025</v>
          </cell>
        </row>
        <row r="14977">
          <cell r="AL14977">
            <v>183.06993848519025</v>
          </cell>
        </row>
        <row r="14978">
          <cell r="AL14978">
            <v>255.94804615224155</v>
          </cell>
        </row>
        <row r="14979">
          <cell r="AL14979">
            <v>255.94804615224155</v>
          </cell>
        </row>
        <row r="14980">
          <cell r="AL14980">
            <v>82.598489328259006</v>
          </cell>
        </row>
        <row r="14981">
          <cell r="AL14981">
            <v>82.598489328259006</v>
          </cell>
        </row>
        <row r="14982">
          <cell r="AL14982">
            <v>82.598489328259006</v>
          </cell>
        </row>
        <row r="14983">
          <cell r="AL14983">
            <v>82.598489328259006</v>
          </cell>
        </row>
        <row r="14984">
          <cell r="AL14984">
            <v>477.3384026634493</v>
          </cell>
        </row>
        <row r="14985">
          <cell r="AL14985">
            <v>1631.1427548904023</v>
          </cell>
        </row>
        <row r="14986">
          <cell r="AL14986">
            <v>147.52205716389756</v>
          </cell>
        </row>
        <row r="14987">
          <cell r="AL14987">
            <v>147.52205716389756</v>
          </cell>
        </row>
        <row r="14988">
          <cell r="AL14988">
            <v>147.52205716389756</v>
          </cell>
        </row>
        <row r="14989">
          <cell r="AL14989">
            <v>147.52205716389756</v>
          </cell>
        </row>
        <row r="14990">
          <cell r="AL14990">
            <v>147.52205716389756</v>
          </cell>
        </row>
        <row r="14991">
          <cell r="AL14991">
            <v>44.377090470267426</v>
          </cell>
        </row>
        <row r="14992">
          <cell r="AL14992">
            <v>183.53202793597771</v>
          </cell>
        </row>
        <row r="14993">
          <cell r="AL14993">
            <v>183.53202793597771</v>
          </cell>
        </row>
        <row r="14994">
          <cell r="AL14994">
            <v>83.704203371214717</v>
          </cell>
        </row>
        <row r="14995">
          <cell r="AL14995">
            <v>83.704203371214717</v>
          </cell>
        </row>
        <row r="14996">
          <cell r="AL14996">
            <v>83.704203371214717</v>
          </cell>
        </row>
        <row r="14997">
          <cell r="AL14997">
            <v>83.704203371214717</v>
          </cell>
        </row>
        <row r="14998">
          <cell r="AL14998">
            <v>83.704203371214717</v>
          </cell>
        </row>
        <row r="14999">
          <cell r="AL14999">
            <v>283.93746431422505</v>
          </cell>
        </row>
        <row r="15000">
          <cell r="AL15000">
            <v>283.93746431422505</v>
          </cell>
        </row>
        <row r="15001">
          <cell r="AL15001">
            <v>283.93746431422505</v>
          </cell>
        </row>
        <row r="15002">
          <cell r="AL15002">
            <v>831.19990279862009</v>
          </cell>
        </row>
        <row r="15003">
          <cell r="AL15003">
            <v>337.80389172030641</v>
          </cell>
        </row>
        <row r="15004">
          <cell r="AL15004">
            <v>227.72758326486436</v>
          </cell>
        </row>
        <row r="15005">
          <cell r="AL15005">
            <v>910.91033305945746</v>
          </cell>
        </row>
        <row r="15006">
          <cell r="AL15006">
            <v>571.85219854415641</v>
          </cell>
        </row>
        <row r="15007">
          <cell r="AL15007">
            <v>601.93752242935443</v>
          </cell>
        </row>
        <row r="15008">
          <cell r="AL15008">
            <v>210.67978316974114</v>
          </cell>
        </row>
        <row r="15009">
          <cell r="AL15009">
            <v>468.77324462921024</v>
          </cell>
        </row>
        <row r="15010">
          <cell r="AL15010">
            <v>1102.9084998616481</v>
          </cell>
        </row>
        <row r="15011">
          <cell r="AL15011">
            <v>284.69661126909011</v>
          </cell>
        </row>
        <row r="15012">
          <cell r="AL15012">
            <v>216.22485657919074</v>
          </cell>
        </row>
        <row r="15013">
          <cell r="AL15013">
            <v>172.96998334654998</v>
          </cell>
        </row>
        <row r="15014">
          <cell r="AL15014">
            <v>720.7605240604164</v>
          </cell>
        </row>
        <row r="15015">
          <cell r="AL15015">
            <v>547.77403751919542</v>
          </cell>
        </row>
        <row r="15016">
          <cell r="AL15016">
            <v>576.60511860939891</v>
          </cell>
        </row>
        <row r="15017">
          <cell r="AL15017">
            <v>201.81756763142448</v>
          </cell>
        </row>
        <row r="15018">
          <cell r="AL15018">
            <v>449.0354238027171</v>
          </cell>
        </row>
        <row r="15019">
          <cell r="AL15019">
            <v>201.81756763142448</v>
          </cell>
        </row>
        <row r="15020">
          <cell r="AL15020">
            <v>210.67978316974114</v>
          </cell>
        </row>
        <row r="15021">
          <cell r="AL15021">
            <v>943.61966489734129</v>
          </cell>
        </row>
        <row r="15022">
          <cell r="AL15022">
            <v>284.69661126909011</v>
          </cell>
        </row>
        <row r="15023">
          <cell r="AL15023">
            <v>216.22485657919074</v>
          </cell>
        </row>
        <row r="15024">
          <cell r="AL15024">
            <v>172.96998334654998</v>
          </cell>
        </row>
        <row r="15025">
          <cell r="AL15025">
            <v>648.69107293224306</v>
          </cell>
        </row>
        <row r="15026">
          <cell r="AL15026">
            <v>749.59160515061978</v>
          </cell>
        </row>
        <row r="15027">
          <cell r="AL15027">
            <v>576.60511860939891</v>
          </cell>
        </row>
        <row r="15028">
          <cell r="AL15028">
            <v>201.81756763142448</v>
          </cell>
        </row>
        <row r="15029">
          <cell r="AL15029">
            <v>201.81756763142448</v>
          </cell>
        </row>
        <row r="15030">
          <cell r="AL15030">
            <v>449.0354238027171</v>
          </cell>
        </row>
        <row r="15031">
          <cell r="AL15031">
            <v>506.81310834582104</v>
          </cell>
        </row>
        <row r="15032">
          <cell r="AL15032">
            <v>284.69661126909011</v>
          </cell>
        </row>
        <row r="15033">
          <cell r="AL15033">
            <v>216.22485657919074</v>
          </cell>
        </row>
        <row r="15034">
          <cell r="AL15034">
            <v>172.96998334654998</v>
          </cell>
        </row>
        <row r="15035">
          <cell r="AL15035">
            <v>720.7605240604164</v>
          </cell>
        </row>
        <row r="15036">
          <cell r="AL15036">
            <v>345.97297308244191</v>
          </cell>
        </row>
        <row r="15037">
          <cell r="AL15037">
            <v>576.60511860939891</v>
          </cell>
        </row>
        <row r="15038">
          <cell r="AL15038">
            <v>201.81756763142448</v>
          </cell>
        </row>
        <row r="15039">
          <cell r="AL15039">
            <v>201.81756763142448</v>
          </cell>
        </row>
        <row r="15040">
          <cell r="AL15040">
            <v>449.0354238027171</v>
          </cell>
        </row>
        <row r="15041">
          <cell r="AL15041">
            <v>88.259085100405429</v>
          </cell>
        </row>
        <row r="15042">
          <cell r="AL15042">
            <v>88.259085100405429</v>
          </cell>
        </row>
        <row r="15043">
          <cell r="AL15043">
            <v>71.788896818766574</v>
          </cell>
        </row>
        <row r="15044">
          <cell r="AL15044">
            <v>71.788896818766574</v>
          </cell>
        </row>
        <row r="15045">
          <cell r="AL15045">
            <v>533.93598534073749</v>
          </cell>
        </row>
        <row r="15046">
          <cell r="AL15046">
            <v>533.93598534073749</v>
          </cell>
        </row>
        <row r="15047">
          <cell r="AL15047">
            <v>533.93598534073749</v>
          </cell>
        </row>
        <row r="15048">
          <cell r="AL15048">
            <v>533.93598534073749</v>
          </cell>
        </row>
        <row r="15049">
          <cell r="AL15049">
            <v>533.93598534073749</v>
          </cell>
        </row>
        <row r="15050">
          <cell r="AL15050">
            <v>296.90149007783992</v>
          </cell>
        </row>
        <row r="15051">
          <cell r="AL15051">
            <v>296.90149007783992</v>
          </cell>
        </row>
        <row r="15052">
          <cell r="AL15052">
            <v>296.90149007783992</v>
          </cell>
        </row>
        <row r="15053">
          <cell r="AL15053">
            <v>296.90149007783992</v>
          </cell>
        </row>
        <row r="15054">
          <cell r="AL15054">
            <v>296.90149007783992</v>
          </cell>
        </row>
        <row r="15055">
          <cell r="AL15055">
            <v>296.90149007783992</v>
          </cell>
        </row>
        <row r="15056">
          <cell r="AL15056">
            <v>296.90149007783992</v>
          </cell>
        </row>
        <row r="15057">
          <cell r="AL15057">
            <v>296.90149007783992</v>
          </cell>
        </row>
        <row r="15058">
          <cell r="AL15058">
            <v>296.90149007783992</v>
          </cell>
        </row>
        <row r="15059">
          <cell r="AL15059">
            <v>296.90149007783992</v>
          </cell>
        </row>
        <row r="15060">
          <cell r="AL15060">
            <v>296.90149007783992</v>
          </cell>
        </row>
        <row r="15061">
          <cell r="AL15061">
            <v>296.90149007783992</v>
          </cell>
        </row>
        <row r="15062">
          <cell r="AL15062">
            <v>296.90149007783992</v>
          </cell>
        </row>
        <row r="15063">
          <cell r="AL15063">
            <v>296.90149007783992</v>
          </cell>
        </row>
        <row r="15064">
          <cell r="AL15064">
            <v>185.32296032936446</v>
          </cell>
        </row>
        <row r="15065">
          <cell r="AL15065">
            <v>226.64286089787595</v>
          </cell>
        </row>
        <row r="15066">
          <cell r="AL15066">
            <v>200.66377498532199</v>
          </cell>
        </row>
        <row r="15067">
          <cell r="AL15067">
            <v>200.66377498532199</v>
          </cell>
        </row>
        <row r="15068">
          <cell r="AL15068">
            <v>200.66377498532199</v>
          </cell>
        </row>
        <row r="15069">
          <cell r="AL15069">
            <v>200.66377498532199</v>
          </cell>
        </row>
        <row r="15070">
          <cell r="AL15070">
            <v>200.66377498532199</v>
          </cell>
        </row>
        <row r="15071">
          <cell r="AL15071">
            <v>200.66377498532199</v>
          </cell>
        </row>
        <row r="15072">
          <cell r="AL15072">
            <v>200.66377498532199</v>
          </cell>
        </row>
        <row r="15073">
          <cell r="AL15073">
            <v>200.66377498532199</v>
          </cell>
        </row>
        <row r="15074">
          <cell r="AL15074">
            <v>200.66377498532199</v>
          </cell>
        </row>
        <row r="15075">
          <cell r="AL15075">
            <v>200.66377498532199</v>
          </cell>
        </row>
        <row r="15076">
          <cell r="AL15076">
            <v>200.66377498532199</v>
          </cell>
        </row>
        <row r="15077">
          <cell r="AL15077">
            <v>200.66377498532199</v>
          </cell>
        </row>
        <row r="15078">
          <cell r="AL15078">
            <v>200.66377498532199</v>
          </cell>
        </row>
        <row r="15079">
          <cell r="AL15079">
            <v>200.66377498532199</v>
          </cell>
        </row>
        <row r="15080">
          <cell r="AL15080">
            <v>140.86255000813284</v>
          </cell>
        </row>
        <row r="15081">
          <cell r="AL15081">
            <v>140.86255000813284</v>
          </cell>
        </row>
        <row r="15082">
          <cell r="AL15082">
            <v>151.22129945427778</v>
          </cell>
        </row>
        <row r="15083">
          <cell r="AL15083">
            <v>352.77296724926936</v>
          </cell>
        </row>
        <row r="15084">
          <cell r="AL15084">
            <v>352.77296724926936</v>
          </cell>
        </row>
        <row r="15085">
          <cell r="AL15085">
            <v>352.77296724926936</v>
          </cell>
        </row>
        <row r="15086">
          <cell r="AL15086">
            <v>352.77296724926936</v>
          </cell>
        </row>
        <row r="15087">
          <cell r="AL15087">
            <v>352.77296724926936</v>
          </cell>
        </row>
        <row r="15088">
          <cell r="AL15088">
            <v>352.77296724926936</v>
          </cell>
        </row>
        <row r="15089">
          <cell r="AL15089">
            <v>352.77296724926936</v>
          </cell>
        </row>
        <row r="15090">
          <cell r="AL15090">
            <v>352.77296724926936</v>
          </cell>
        </row>
        <row r="15091">
          <cell r="AL15091">
            <v>352.77296724926936</v>
          </cell>
        </row>
        <row r="15092">
          <cell r="AL15092">
            <v>352.77296724926936</v>
          </cell>
        </row>
        <row r="15093">
          <cell r="AL15093">
            <v>352.77296724926936</v>
          </cell>
        </row>
        <row r="15094">
          <cell r="AL15094">
            <v>352.77296724926936</v>
          </cell>
        </row>
        <row r="15095">
          <cell r="AL15095">
            <v>352.77296724926936</v>
          </cell>
        </row>
        <row r="15096">
          <cell r="AL15096">
            <v>352.77296724926936</v>
          </cell>
        </row>
        <row r="15097">
          <cell r="AL15097">
            <v>352.77296724926936</v>
          </cell>
        </row>
        <row r="15098">
          <cell r="AL15098">
            <v>352.77296724926936</v>
          </cell>
        </row>
        <row r="15099">
          <cell r="AL15099">
            <v>352.77296724926936</v>
          </cell>
        </row>
        <row r="15100">
          <cell r="AL15100">
            <v>395.62201654554508</v>
          </cell>
        </row>
        <row r="15101">
          <cell r="AL15101">
            <v>395.62201654554508</v>
          </cell>
        </row>
        <row r="15102">
          <cell r="AL15102">
            <v>395.62201654554508</v>
          </cell>
        </row>
        <row r="15103">
          <cell r="AL15103">
            <v>395.62201654554508</v>
          </cell>
        </row>
        <row r="15104">
          <cell r="AL15104">
            <v>395.62201654554508</v>
          </cell>
        </row>
        <row r="15105">
          <cell r="AL15105">
            <v>395.62201654554508</v>
          </cell>
        </row>
        <row r="15106">
          <cell r="AL15106">
            <v>395.62201654554508</v>
          </cell>
        </row>
        <row r="15107">
          <cell r="AL15107">
            <v>395.62201654554508</v>
          </cell>
        </row>
        <row r="15108">
          <cell r="AL15108">
            <v>395.62201654554508</v>
          </cell>
        </row>
        <row r="15109">
          <cell r="AL15109">
            <v>395.62201654554508</v>
          </cell>
        </row>
        <row r="15110">
          <cell r="AL15110">
            <v>395.62201654554508</v>
          </cell>
        </row>
        <row r="15111">
          <cell r="AL15111">
            <v>395.62201654554508</v>
          </cell>
        </row>
        <row r="15112">
          <cell r="AL15112">
            <v>395.62201654554508</v>
          </cell>
        </row>
        <row r="15113">
          <cell r="AL15113">
            <v>395.62201654554508</v>
          </cell>
        </row>
        <row r="15114">
          <cell r="AL15114">
            <v>395.62201654554508</v>
          </cell>
        </row>
        <row r="15115">
          <cell r="AL15115">
            <v>395.62201654554508</v>
          </cell>
        </row>
        <row r="15116">
          <cell r="AL15116">
            <v>395.62201654554508</v>
          </cell>
        </row>
        <row r="15117">
          <cell r="AL15117">
            <v>395.62201654554508</v>
          </cell>
        </row>
        <row r="15118">
          <cell r="AL15118">
            <v>373.03007727728613</v>
          </cell>
        </row>
        <row r="15119">
          <cell r="AL15119">
            <v>373.03007727728613</v>
          </cell>
        </row>
        <row r="15120">
          <cell r="AL15120">
            <v>373.03007727728613</v>
          </cell>
        </row>
        <row r="15121">
          <cell r="AL15121">
            <v>373.03007727728613</v>
          </cell>
        </row>
        <row r="15122">
          <cell r="AL15122">
            <v>373.03007727728613</v>
          </cell>
        </row>
        <row r="15123">
          <cell r="AL15123">
            <v>373.03007727728613</v>
          </cell>
        </row>
        <row r="15124">
          <cell r="AL15124">
            <v>373.03007727728613</v>
          </cell>
        </row>
        <row r="15125">
          <cell r="AL15125">
            <v>373.03007727728613</v>
          </cell>
        </row>
        <row r="15126">
          <cell r="AL15126">
            <v>373.03007727728613</v>
          </cell>
        </row>
        <row r="15127">
          <cell r="AL15127">
            <v>373.03007727728613</v>
          </cell>
        </row>
        <row r="15128">
          <cell r="AL15128">
            <v>373.03007727728613</v>
          </cell>
        </row>
        <row r="15129">
          <cell r="AL15129">
            <v>373.03007727728613</v>
          </cell>
        </row>
        <row r="15130">
          <cell r="AL15130">
            <v>373.03007727728613</v>
          </cell>
        </row>
        <row r="15131">
          <cell r="AL15131">
            <v>373.03007727728613</v>
          </cell>
        </row>
        <row r="15132">
          <cell r="AL15132">
            <v>373.03007727728613</v>
          </cell>
        </row>
        <row r="15133">
          <cell r="AL15133">
            <v>373.03007727728613</v>
          </cell>
        </row>
        <row r="15134">
          <cell r="AL15134">
            <v>373.03007727728613</v>
          </cell>
        </row>
        <row r="15135">
          <cell r="AL15135">
            <v>373.03007727728613</v>
          </cell>
        </row>
        <row r="15136">
          <cell r="AL15136">
            <v>728.2694134423042</v>
          </cell>
        </row>
        <row r="15137">
          <cell r="AL15137">
            <v>728.2694134423042</v>
          </cell>
        </row>
        <row r="15138">
          <cell r="AL15138">
            <v>125.35731075779209</v>
          </cell>
        </row>
        <row r="15139">
          <cell r="AL15139">
            <v>194.46496777707333</v>
          </cell>
        </row>
        <row r="15140">
          <cell r="AL15140">
            <v>123.89393186778113</v>
          </cell>
        </row>
        <row r="15141">
          <cell r="AL15141">
            <v>123.89393186778113</v>
          </cell>
        </row>
        <row r="15142">
          <cell r="AL15142">
            <v>135.70890121640289</v>
          </cell>
        </row>
        <row r="15143">
          <cell r="AL15143">
            <v>139.24048707423248</v>
          </cell>
        </row>
        <row r="15144">
          <cell r="AL15144">
            <v>119.49157031687805</v>
          </cell>
        </row>
        <row r="15145">
          <cell r="AL15145">
            <v>119.49157031687805</v>
          </cell>
        </row>
        <row r="15146">
          <cell r="AL15146">
            <v>233.15324109942893</v>
          </cell>
        </row>
        <row r="15147">
          <cell r="AL15147">
            <v>189.98560425469643</v>
          </cell>
        </row>
        <row r="15148">
          <cell r="AL15148">
            <v>2129.0148200304984</v>
          </cell>
        </row>
        <row r="15149">
          <cell r="AL15149">
            <v>71.506041810714564</v>
          </cell>
        </row>
        <row r="15150">
          <cell r="AL15150">
            <v>258.38865072430832</v>
          </cell>
        </row>
        <row r="15151">
          <cell r="AL15151">
            <v>258.38865072430832</v>
          </cell>
        </row>
        <row r="15152">
          <cell r="AL15152">
            <v>112.71930589917244</v>
          </cell>
        </row>
        <row r="15153">
          <cell r="AL15153">
            <v>139.24048707423248</v>
          </cell>
        </row>
        <row r="15154">
          <cell r="AL15154">
            <v>254.13703279837756</v>
          </cell>
        </row>
        <row r="15155">
          <cell r="AL15155">
            <v>208.50071457729814</v>
          </cell>
        </row>
        <row r="15156">
          <cell r="AL15156">
            <v>208.50071457729814</v>
          </cell>
        </row>
        <row r="15157">
          <cell r="AL15157">
            <v>208.50071457729814</v>
          </cell>
        </row>
        <row r="15158">
          <cell r="AL15158">
            <v>271.40065881213673</v>
          </cell>
        </row>
        <row r="15159">
          <cell r="AL15159">
            <v>135.70890121640289</v>
          </cell>
        </row>
        <row r="15160">
          <cell r="AL15160">
            <v>135.70890121640289</v>
          </cell>
        </row>
        <row r="15161">
          <cell r="AL15161">
            <v>139.24048707423248</v>
          </cell>
        </row>
        <row r="15162">
          <cell r="AL15162">
            <v>140.28624793504611</v>
          </cell>
        </row>
        <row r="15163">
          <cell r="AL15163">
            <v>65.300051128509182</v>
          </cell>
        </row>
        <row r="15164">
          <cell r="AL15164">
            <v>189.98560425469643</v>
          </cell>
        </row>
        <row r="15165">
          <cell r="AL15165">
            <v>271.76170276471305</v>
          </cell>
        </row>
        <row r="15166">
          <cell r="AL15166">
            <v>176.17619999483591</v>
          </cell>
        </row>
        <row r="15167">
          <cell r="AL15167">
            <v>259.55821175937081</v>
          </cell>
        </row>
        <row r="15168">
          <cell r="AL15168">
            <v>187.56272089103388</v>
          </cell>
        </row>
        <row r="15169">
          <cell r="AL15169">
            <v>143.34421373360138</v>
          </cell>
        </row>
        <row r="15170">
          <cell r="AL15170">
            <v>101.95106153695943</v>
          </cell>
        </row>
        <row r="15171">
          <cell r="AL15171">
            <v>320.72526839371039</v>
          </cell>
        </row>
        <row r="15172">
          <cell r="AL15172">
            <v>320.72526839371039</v>
          </cell>
        </row>
        <row r="15173">
          <cell r="AL15173">
            <v>169.79573032608198</v>
          </cell>
        </row>
        <row r="15174">
          <cell r="AL15174">
            <v>125.7859870830348</v>
          </cell>
        </row>
        <row r="15175">
          <cell r="AL15175">
            <v>119.49157031687805</v>
          </cell>
        </row>
        <row r="15176">
          <cell r="AL15176">
            <v>113.19715355072131</v>
          </cell>
        </row>
        <row r="15177">
          <cell r="AL15177">
            <v>113.19715355072131</v>
          </cell>
        </row>
        <row r="15178">
          <cell r="AL15178">
            <v>169.79573032608198</v>
          </cell>
        </row>
        <row r="15179">
          <cell r="AL15179">
            <v>717.27352466158538</v>
          </cell>
        </row>
        <row r="15180">
          <cell r="AL15180">
            <v>166.53313117940093</v>
          </cell>
        </row>
        <row r="15181">
          <cell r="AL15181">
            <v>166.53313117940093</v>
          </cell>
        </row>
        <row r="15182">
          <cell r="AL15182">
            <v>152.03710281579566</v>
          </cell>
        </row>
        <row r="15183">
          <cell r="AL15183">
            <v>350.98394938967465</v>
          </cell>
        </row>
        <row r="15184">
          <cell r="AL15184">
            <v>152.03710281579566</v>
          </cell>
        </row>
        <row r="15185">
          <cell r="AL15185">
            <v>606.6982663536761</v>
          </cell>
        </row>
        <row r="15186">
          <cell r="AL15186">
            <v>399.01796279670128</v>
          </cell>
        </row>
        <row r="15187">
          <cell r="AL15187">
            <v>399.00166903367312</v>
          </cell>
        </row>
        <row r="15188">
          <cell r="AL15188">
            <v>399.00166903367312</v>
          </cell>
        </row>
        <row r="15189">
          <cell r="AL15189">
            <v>399.00166903367312</v>
          </cell>
        </row>
        <row r="15190">
          <cell r="AL15190">
            <v>399.00166903367312</v>
          </cell>
        </row>
        <row r="15191">
          <cell r="AL15191">
            <v>399.00166903367312</v>
          </cell>
        </row>
        <row r="15192">
          <cell r="AL15192">
            <v>898.56844347717276</v>
          </cell>
        </row>
        <row r="15193">
          <cell r="AL15193">
            <v>398.62691248402541</v>
          </cell>
        </row>
        <row r="15194">
          <cell r="AL15194">
            <v>398.62691248402541</v>
          </cell>
        </row>
        <row r="15195">
          <cell r="AL15195">
            <v>204.24231955803222</v>
          </cell>
        </row>
        <row r="15196">
          <cell r="AL15196">
            <v>204.24231955803222</v>
          </cell>
        </row>
        <row r="15197">
          <cell r="AL15197">
            <v>204.24231955803222</v>
          </cell>
        </row>
        <row r="15198">
          <cell r="AL15198">
            <v>204.24231955803222</v>
          </cell>
        </row>
        <row r="15199">
          <cell r="AL15199">
            <v>21.442592145063454</v>
          </cell>
        </row>
        <row r="15200">
          <cell r="AL15200">
            <v>21.442592145063454</v>
          </cell>
        </row>
        <row r="15201">
          <cell r="AL15201">
            <v>796.86277465537489</v>
          </cell>
        </row>
        <row r="15202">
          <cell r="AL15202">
            <v>79.383213473213644</v>
          </cell>
        </row>
        <row r="15203">
          <cell r="AL15203">
            <v>79.383213473213644</v>
          </cell>
        </row>
        <row r="15204">
          <cell r="AL15204">
            <v>544.24427266672456</v>
          </cell>
        </row>
        <row r="15205">
          <cell r="AL15205">
            <v>487.21610206815149</v>
          </cell>
        </row>
        <row r="15206">
          <cell r="AL15206">
            <v>677.250260265625</v>
          </cell>
        </row>
        <row r="15207">
          <cell r="AL15207">
            <v>7016.06177240124</v>
          </cell>
        </row>
        <row r="15208">
          <cell r="AL15208">
            <v>3478.0992435178837</v>
          </cell>
        </row>
        <row r="15209">
          <cell r="AL15209">
            <v>262.06888454498528</v>
          </cell>
        </row>
        <row r="15210">
          <cell r="AL15210">
            <v>114.54515408799094</v>
          </cell>
        </row>
        <row r="15211">
          <cell r="AL15211">
            <v>148.06142463692373</v>
          </cell>
        </row>
        <row r="15212">
          <cell r="AL15212">
            <v>1267.1659507002926</v>
          </cell>
        </row>
        <row r="15213">
          <cell r="AL15213">
            <v>754.78963417449472</v>
          </cell>
        </row>
        <row r="15214">
          <cell r="AL15214">
            <v>1389.0972371250039</v>
          </cell>
        </row>
        <row r="15215">
          <cell r="AL15215">
            <v>68.390288543534623</v>
          </cell>
        </row>
        <row r="15216">
          <cell r="AL15216">
            <v>58.452150822142123</v>
          </cell>
        </row>
        <row r="15217">
          <cell r="AL15217">
            <v>942.75559578182379</v>
          </cell>
        </row>
        <row r="15218">
          <cell r="AL15218">
            <v>668.28808344749427</v>
          </cell>
        </row>
        <row r="15219">
          <cell r="AL15219">
            <v>295.43851122666456</v>
          </cell>
        </row>
        <row r="15220">
          <cell r="AL15220">
            <v>593.69584345720148</v>
          </cell>
        </row>
        <row r="15221">
          <cell r="AL15221">
            <v>90.544441147505793</v>
          </cell>
        </row>
        <row r="15222">
          <cell r="AL15222">
            <v>101.10279958975588</v>
          </cell>
        </row>
        <row r="15223">
          <cell r="AL15223">
            <v>203.67203785204649</v>
          </cell>
        </row>
        <row r="15224">
          <cell r="AL15224">
            <v>291.56879170969029</v>
          </cell>
        </row>
        <row r="15225">
          <cell r="AL15225">
            <v>116.49087511507433</v>
          </cell>
        </row>
        <row r="15226">
          <cell r="AL15226">
            <v>32.358576420853979</v>
          </cell>
        </row>
        <row r="15227">
          <cell r="AL15227">
            <v>214.6796758024322</v>
          </cell>
        </row>
        <row r="15228">
          <cell r="AL15228">
            <v>102.75239352902133</v>
          </cell>
        </row>
        <row r="15229">
          <cell r="AL15229">
            <v>353.74999982051031</v>
          </cell>
        </row>
        <row r="15230">
          <cell r="AL15230">
            <v>2886.4627287968001</v>
          </cell>
        </row>
        <row r="15231">
          <cell r="AL15231">
            <v>148.19593530496002</v>
          </cell>
        </row>
        <row r="15232">
          <cell r="AL15232">
            <v>130.50302597024</v>
          </cell>
        </row>
        <row r="15233">
          <cell r="AL15233">
            <v>283.51422039584003</v>
          </cell>
        </row>
        <row r="15234">
          <cell r="AL15234">
            <v>487.59250496927996</v>
          </cell>
        </row>
        <row r="15235">
          <cell r="AL15235">
            <v>352.9776527775054</v>
          </cell>
        </row>
        <row r="15236">
          <cell r="AL15236">
            <v>267.42958555688324</v>
          </cell>
        </row>
        <row r="15237">
          <cell r="AL15237">
            <v>267.42958555688324</v>
          </cell>
        </row>
        <row r="15238">
          <cell r="AL15238">
            <v>311.4179735020407</v>
          </cell>
        </row>
        <row r="15239">
          <cell r="AL15239">
            <v>545.9801002855171</v>
          </cell>
        </row>
        <row r="15240">
          <cell r="AL15240">
            <v>224.75142202563899</v>
          </cell>
        </row>
        <row r="15241">
          <cell r="AL15241">
            <v>210.7863471749061</v>
          </cell>
        </row>
        <row r="15242">
          <cell r="AL15242">
            <v>171.12809113426655</v>
          </cell>
        </row>
        <row r="15243">
          <cell r="AL15243">
            <v>328.83872624370002</v>
          </cell>
        </row>
        <row r="15244">
          <cell r="AL15244">
            <v>354.40750000000003</v>
          </cell>
        </row>
        <row r="15245">
          <cell r="AL15245">
            <v>134.64850000000001</v>
          </cell>
        </row>
        <row r="15246">
          <cell r="AL15246">
            <v>388.75550000000004</v>
          </cell>
        </row>
        <row r="15247">
          <cell r="AL15247">
            <v>133.4334986289202</v>
          </cell>
        </row>
        <row r="15248">
          <cell r="AL15248">
            <v>582.96531179681949</v>
          </cell>
        </row>
        <row r="15249">
          <cell r="AL15249">
            <v>249.14641051897956</v>
          </cell>
        </row>
        <row r="15250">
          <cell r="AL15250">
            <v>2314.0902701543728</v>
          </cell>
        </row>
        <row r="15251">
          <cell r="AL15251">
            <v>3265.9650292370757</v>
          </cell>
        </row>
        <row r="15252">
          <cell r="AL15252">
            <v>696.13532129810653</v>
          </cell>
        </row>
        <row r="15253">
          <cell r="AL15253">
            <v>363.65624132920937</v>
          </cell>
        </row>
        <row r="15254">
          <cell r="AL15254">
            <v>5294.2862087244603</v>
          </cell>
        </row>
        <row r="15255">
          <cell r="AL15255">
            <v>3229.5861523256808</v>
          </cell>
        </row>
        <row r="15256">
          <cell r="AL15256">
            <v>396.73848959517284</v>
          </cell>
        </row>
        <row r="15257">
          <cell r="AL15257">
            <v>449.35202013733613</v>
          </cell>
        </row>
        <row r="15258">
          <cell r="AL15258">
            <v>152.77140386014798</v>
          </cell>
        </row>
        <row r="15259">
          <cell r="AL15259">
            <v>1260.5877224829712</v>
          </cell>
        </row>
        <row r="15260">
          <cell r="AL15260">
            <v>475.67158000168024</v>
          </cell>
        </row>
        <row r="15261">
          <cell r="AL15261">
            <v>5072.4219140726645</v>
          </cell>
        </row>
        <row r="15262">
          <cell r="AL15262">
            <v>819.05355152077811</v>
          </cell>
        </row>
        <row r="15263">
          <cell r="AL15263">
            <v>2699.394545942991</v>
          </cell>
        </row>
        <row r="15264">
          <cell r="AL15264">
            <v>1281.1264991135702</v>
          </cell>
        </row>
        <row r="15265">
          <cell r="AL15265">
            <v>742.87480491953067</v>
          </cell>
        </row>
        <row r="15266">
          <cell r="AL15266">
            <v>1202.4722733116755</v>
          </cell>
        </row>
        <row r="15267">
          <cell r="AL15267">
            <v>7278.0408754599093</v>
          </cell>
        </row>
        <row r="15268">
          <cell r="AL15268">
            <v>1115.7149789263292</v>
          </cell>
        </row>
        <row r="15269">
          <cell r="AL15269">
            <v>729.8702875187978</v>
          </cell>
        </row>
        <row r="15270">
          <cell r="AL15270">
            <v>1978.5350027145489</v>
          </cell>
        </row>
        <row r="15271">
          <cell r="AL15271">
            <v>3440.8335729261457</v>
          </cell>
        </row>
        <row r="15272">
          <cell r="AL15272">
            <v>390.53159869409012</v>
          </cell>
        </row>
        <row r="15273">
          <cell r="AL15273">
            <v>1293.371869559438</v>
          </cell>
        </row>
        <row r="15274">
          <cell r="AL15274">
            <v>34094.461469814079</v>
          </cell>
        </row>
        <row r="15275">
          <cell r="AL15275">
            <v>5116.3039087028028</v>
          </cell>
        </row>
        <row r="15276">
          <cell r="AL15276">
            <v>3718.4622019772669</v>
          </cell>
        </row>
        <row r="15277">
          <cell r="AL15277">
            <v>2573.9026004754428</v>
          </cell>
        </row>
        <row r="15278">
          <cell r="AL15278">
            <v>598.17667436627448</v>
          </cell>
        </row>
        <row r="15279">
          <cell r="AL15279">
            <v>1335.0290516353846</v>
          </cell>
        </row>
        <row r="15280">
          <cell r="AL15280">
            <v>702.63561917795505</v>
          </cell>
        </row>
        <row r="15281">
          <cell r="AL15281">
            <v>421.84773934967393</v>
          </cell>
        </row>
        <row r="15282">
          <cell r="AL15282">
            <v>17684.391284620888</v>
          </cell>
        </row>
        <row r="15283">
          <cell r="AL15283">
            <v>4347.3040631960175</v>
          </cell>
        </row>
        <row r="15284">
          <cell r="AL15284">
            <v>278.74901485792884</v>
          </cell>
        </row>
        <row r="15285">
          <cell r="AL15285">
            <v>501.75809221993489</v>
          </cell>
        </row>
        <row r="15286">
          <cell r="AL15286">
            <v>1408.543287784137</v>
          </cell>
        </row>
        <row r="15287">
          <cell r="AL15287">
            <v>379.09734481002812</v>
          </cell>
        </row>
        <row r="15288">
          <cell r="AL15288">
            <v>1729.1383619126038</v>
          </cell>
        </row>
        <row r="15289">
          <cell r="AL15289">
            <v>464.69678864594965</v>
          </cell>
        </row>
        <row r="15290">
          <cell r="AL15290">
            <v>1687.7198065874622</v>
          </cell>
        </row>
        <row r="15291">
          <cell r="AL15291">
            <v>10357.910880713585</v>
          </cell>
        </row>
        <row r="15292">
          <cell r="AL15292">
            <v>60.467574113112171</v>
          </cell>
        </row>
        <row r="15293">
          <cell r="AL15293">
            <v>60.467574113112171</v>
          </cell>
        </row>
        <row r="15294">
          <cell r="AL15294">
            <v>60.467574113112171</v>
          </cell>
        </row>
        <row r="15295">
          <cell r="AL15295">
            <v>60.467574113112171</v>
          </cell>
        </row>
        <row r="15296">
          <cell r="AL15296">
            <v>60.467574113112171</v>
          </cell>
        </row>
        <row r="15297">
          <cell r="AL15297">
            <v>539.86838897161397</v>
          </cell>
        </row>
        <row r="15298">
          <cell r="AL15298">
            <v>151.73149910360951</v>
          </cell>
        </row>
        <row r="15299">
          <cell r="AL15299">
            <v>3145.7306587176336</v>
          </cell>
        </row>
        <row r="15300">
          <cell r="AL15300">
            <v>915.11962240617561</v>
          </cell>
        </row>
        <row r="15301">
          <cell r="AL15301">
            <v>2762.6579999999999</v>
          </cell>
        </row>
        <row r="15302">
          <cell r="AL15302">
            <v>4144.4076680476901</v>
          </cell>
        </row>
        <row r="15303">
          <cell r="AL15303">
            <v>244.4781879462555</v>
          </cell>
        </row>
        <row r="15304">
          <cell r="AL15304">
            <v>3527.47564587745</v>
          </cell>
        </row>
        <row r="15305">
          <cell r="AL15305">
            <v>944.58421312255996</v>
          </cell>
        </row>
        <row r="15306">
          <cell r="AL15306">
            <v>217.30334416087985</v>
          </cell>
        </row>
        <row r="15307">
          <cell r="AL15307">
            <v>218.08249415823701</v>
          </cell>
        </row>
        <row r="15308">
          <cell r="AL15308">
            <v>107.45909555387281</v>
          </cell>
        </row>
        <row r="15309">
          <cell r="AL15309">
            <v>1114.9051061610255</v>
          </cell>
        </row>
        <row r="15310">
          <cell r="AL15310">
            <v>152.05338558348001</v>
          </cell>
        </row>
        <row r="15311">
          <cell r="AL15311">
            <v>363.13517702976003</v>
          </cell>
        </row>
        <row r="15312">
          <cell r="AL15312">
            <v>539.19449986385996</v>
          </cell>
        </row>
        <row r="15313">
          <cell r="AL15313">
            <v>92.646187811400011</v>
          </cell>
        </row>
        <row r="15314">
          <cell r="AL15314">
            <v>247.38268275228003</v>
          </cell>
        </row>
        <row r="15315">
          <cell r="AL15315">
            <v>149.7765</v>
          </cell>
        </row>
        <row r="15316">
          <cell r="AL15316">
            <v>1791.8414139701924</v>
          </cell>
        </row>
        <row r="15317">
          <cell r="AL15317">
            <v>160.45719639451474</v>
          </cell>
        </row>
        <row r="15318">
          <cell r="AL15318">
            <v>331.99944463359998</v>
          </cell>
        </row>
        <row r="15319">
          <cell r="AL15319">
            <v>262.81177411071997</v>
          </cell>
        </row>
        <row r="15320">
          <cell r="AL15320">
            <v>4152.1233387039319</v>
          </cell>
        </row>
        <row r="15321">
          <cell r="AL15321">
            <v>606.6982663536761</v>
          </cell>
        </row>
        <row r="15322">
          <cell r="AL15322">
            <v>198.99572786296349</v>
          </cell>
        </row>
        <row r="15323">
          <cell r="AL15323">
            <v>198.96314033690717</v>
          </cell>
        </row>
        <row r="15324">
          <cell r="AL15324">
            <v>198.96314033690717</v>
          </cell>
        </row>
        <row r="15325">
          <cell r="AL15325">
            <v>198.96314033690717</v>
          </cell>
        </row>
        <row r="15326">
          <cell r="AL15326">
            <v>198.96314033690717</v>
          </cell>
        </row>
        <row r="15327">
          <cell r="AL15327">
            <v>198.96314033690717</v>
          </cell>
        </row>
        <row r="15328">
          <cell r="AL15328">
            <v>198.96314033690717</v>
          </cell>
        </row>
        <row r="15329">
          <cell r="AL15329">
            <v>198.96314033690717</v>
          </cell>
        </row>
        <row r="15330">
          <cell r="AL15330">
            <v>198.96314033690717</v>
          </cell>
        </row>
        <row r="15331">
          <cell r="AL15331">
            <v>198.96314033690717</v>
          </cell>
        </row>
        <row r="15332">
          <cell r="AL15332">
            <v>198.96314033690717</v>
          </cell>
        </row>
        <row r="15333">
          <cell r="AL15333">
            <v>198.96314033690717</v>
          </cell>
        </row>
        <row r="15334">
          <cell r="AL15334">
            <v>198.96314033690717</v>
          </cell>
        </row>
        <row r="15335">
          <cell r="AL15335">
            <v>198.96314033690717</v>
          </cell>
        </row>
        <row r="15336">
          <cell r="AL15336">
            <v>328.49855641080876</v>
          </cell>
        </row>
        <row r="15337">
          <cell r="AL15337">
            <v>98.544678794334175</v>
          </cell>
        </row>
        <row r="15338">
          <cell r="AL15338">
            <v>73.761865228497157</v>
          </cell>
        </row>
        <row r="15339">
          <cell r="AL15339">
            <v>130.79003582707017</v>
          </cell>
        </row>
        <row r="15340">
          <cell r="AL15340">
            <v>130.79003582707017</v>
          </cell>
        </row>
        <row r="15341">
          <cell r="AL15341">
            <v>218.12460565802772</v>
          </cell>
        </row>
        <row r="15342">
          <cell r="AL15342">
            <v>218.12460565802772</v>
          </cell>
        </row>
        <row r="15343">
          <cell r="AL15343">
            <v>202.05895531225829</v>
          </cell>
        </row>
        <row r="15344">
          <cell r="AL15344">
            <v>202.05895531225829</v>
          </cell>
        </row>
        <row r="15345">
          <cell r="AL15345">
            <v>202.05895531225829</v>
          </cell>
        </row>
        <row r="15346">
          <cell r="AL15346">
            <v>202.05895531225829</v>
          </cell>
        </row>
        <row r="15347">
          <cell r="AL15347">
            <v>202.05895531225829</v>
          </cell>
        </row>
        <row r="15348">
          <cell r="AL15348">
            <v>89.257233868280849</v>
          </cell>
        </row>
        <row r="15349">
          <cell r="AL15349">
            <v>89.257233868280849</v>
          </cell>
        </row>
        <row r="15350">
          <cell r="AL15350">
            <v>89.257233868280849</v>
          </cell>
        </row>
        <row r="15351">
          <cell r="AL15351">
            <v>89.257233868280849</v>
          </cell>
        </row>
        <row r="15352">
          <cell r="AL15352">
            <v>89.257233868280849</v>
          </cell>
        </row>
        <row r="15353">
          <cell r="AL15353">
            <v>735.98927598215516</v>
          </cell>
        </row>
        <row r="15354">
          <cell r="AL15354">
            <v>288.2692554942725</v>
          </cell>
        </row>
        <row r="15355">
          <cell r="AL15355">
            <v>361.85188932945988</v>
          </cell>
        </row>
        <row r="15356">
          <cell r="AL15356">
            <v>349.74562339953422</v>
          </cell>
        </row>
        <row r="15357">
          <cell r="AL15357">
            <v>370.01506460656992</v>
          </cell>
        </row>
        <row r="15358">
          <cell r="AL15358">
            <v>356.81711655375727</v>
          </cell>
        </row>
        <row r="15359">
          <cell r="AL15359">
            <v>46.078761843647001</v>
          </cell>
        </row>
        <row r="15360">
          <cell r="AL15360">
            <v>337.18313210482</v>
          </cell>
        </row>
        <row r="15361">
          <cell r="AL15361">
            <v>79.741676259833241</v>
          </cell>
        </row>
        <row r="15362">
          <cell r="AL15362">
            <v>56.979289309488522</v>
          </cell>
        </row>
        <row r="15363">
          <cell r="AL15363">
            <v>112.39071608261999</v>
          </cell>
        </row>
        <row r="15364">
          <cell r="AL15364">
            <v>60.467574113112171</v>
          </cell>
        </row>
        <row r="15365">
          <cell r="AL15365">
            <v>60.467574113112171</v>
          </cell>
        </row>
        <row r="15366">
          <cell r="AL15366">
            <v>60.467574113112171</v>
          </cell>
        </row>
        <row r="15367">
          <cell r="AL15367">
            <v>152.59945471288862</v>
          </cell>
        </row>
        <row r="15368">
          <cell r="AL15368">
            <v>138.43891968001998</v>
          </cell>
        </row>
        <row r="15369">
          <cell r="AL15369">
            <v>409.40357106030837</v>
          </cell>
        </row>
        <row r="15370">
          <cell r="AL15370">
            <v>409.40357106030837</v>
          </cell>
        </row>
        <row r="15371">
          <cell r="AL15371">
            <v>284.41708148096001</v>
          </cell>
        </row>
        <row r="15372">
          <cell r="AL15372">
            <v>1244.2315000000001</v>
          </cell>
        </row>
        <row r="15373">
          <cell r="AL15373">
            <v>2271.5822304871554</v>
          </cell>
        </row>
        <row r="15374">
          <cell r="AL15374">
            <v>2271.5822304871554</v>
          </cell>
        </row>
        <row r="15375">
          <cell r="AL15375">
            <v>2271.5822304871554</v>
          </cell>
        </row>
        <row r="15376">
          <cell r="AL15376">
            <v>2271.5822304871554</v>
          </cell>
        </row>
        <row r="15377">
          <cell r="AL15377">
            <v>2271.5822304871554</v>
          </cell>
        </row>
        <row r="15378">
          <cell r="AL15378">
            <v>2271.5822304871554</v>
          </cell>
        </row>
        <row r="15379">
          <cell r="AL15379">
            <v>2271.5822304871554</v>
          </cell>
        </row>
        <row r="15380">
          <cell r="AL15380">
            <v>1953.7916852184421</v>
          </cell>
        </row>
        <row r="15381">
          <cell r="AL15381">
            <v>4502.7814128330438</v>
          </cell>
        </row>
        <row r="15382">
          <cell r="AL15382">
            <v>1807.9722393680743</v>
          </cell>
        </row>
        <row r="15383">
          <cell r="AL15383">
            <v>492.64192515653008</v>
          </cell>
        </row>
        <row r="15384">
          <cell r="AL15384">
            <v>1785.7475465976593</v>
          </cell>
        </row>
        <row r="15385">
          <cell r="AL15385">
            <v>4215.419295488341</v>
          </cell>
        </row>
        <row r="15386">
          <cell r="AL15386">
            <v>535.68947471358706</v>
          </cell>
        </row>
        <row r="15387">
          <cell r="AL15387">
            <v>535.68947471358706</v>
          </cell>
        </row>
        <row r="15388">
          <cell r="AL15388">
            <v>535.68947471358706</v>
          </cell>
        </row>
        <row r="15389">
          <cell r="AL15389">
            <v>535.68947471358706</v>
          </cell>
        </row>
        <row r="15390">
          <cell r="AL15390">
            <v>819.28417273124342</v>
          </cell>
        </row>
        <row r="15391">
          <cell r="AL15391">
            <v>808.48737991072255</v>
          </cell>
        </row>
        <row r="15392">
          <cell r="AL15392">
            <v>803.71707380445423</v>
          </cell>
        </row>
        <row r="15393">
          <cell r="AL15393">
            <v>803.71707380445423</v>
          </cell>
        </row>
        <row r="15394">
          <cell r="AL15394">
            <v>803.71707380445423</v>
          </cell>
        </row>
        <row r="15395">
          <cell r="AL15395">
            <v>1415.2385145873545</v>
          </cell>
        </row>
        <row r="15396">
          <cell r="AL15396">
            <v>702.50512256415993</v>
          </cell>
        </row>
        <row r="15397">
          <cell r="AL15397">
            <v>702.50512256415993</v>
          </cell>
        </row>
        <row r="15398">
          <cell r="AL15398">
            <v>606.6982663536761</v>
          </cell>
        </row>
        <row r="15399">
          <cell r="AL15399">
            <v>984.66468731799</v>
          </cell>
        </row>
        <row r="15400">
          <cell r="AL15400">
            <v>269.71065940519406</v>
          </cell>
        </row>
        <row r="15401">
          <cell r="AL15401">
            <v>194.00415192590751</v>
          </cell>
        </row>
        <row r="15402">
          <cell r="AL15402">
            <v>197.93590136943016</v>
          </cell>
        </row>
        <row r="15403">
          <cell r="AL15403">
            <v>3631.3833362900405</v>
          </cell>
        </row>
        <row r="15404">
          <cell r="AL15404">
            <v>26.754358892244831</v>
          </cell>
        </row>
        <row r="15405">
          <cell r="AL15405">
            <v>26.754358892244831</v>
          </cell>
        </row>
        <row r="15406">
          <cell r="AL15406">
            <v>163.09528828435654</v>
          </cell>
        </row>
        <row r="15407">
          <cell r="AL15407">
            <v>107.01571197371102</v>
          </cell>
        </row>
        <row r="15408">
          <cell r="AL15408">
            <v>203.21504012703383</v>
          </cell>
        </row>
        <row r="15409">
          <cell r="AL15409">
            <v>323.36314992358064</v>
          </cell>
        </row>
        <row r="15410">
          <cell r="AL15410">
            <v>117.39723327526532</v>
          </cell>
        </row>
        <row r="15411">
          <cell r="AL15411">
            <v>22.53984779168</v>
          </cell>
        </row>
        <row r="15412">
          <cell r="AL15412">
            <v>13.004367559360002</v>
          </cell>
        </row>
        <row r="15413">
          <cell r="AL15413">
            <v>131.61180274144002</v>
          </cell>
        </row>
        <row r="15414">
          <cell r="AL15414">
            <v>168.85916592968528</v>
          </cell>
        </row>
        <row r="15415">
          <cell r="AL15415">
            <v>167.58089820879437</v>
          </cell>
        </row>
        <row r="15416">
          <cell r="AL15416">
            <v>164.20946709494467</v>
          </cell>
        </row>
        <row r="15417">
          <cell r="AL15417">
            <v>152.05338558348001</v>
          </cell>
        </row>
        <row r="15418">
          <cell r="AL15418">
            <v>968.36573307809999</v>
          </cell>
        </row>
        <row r="15419">
          <cell r="AL15419">
            <v>435.76852563420005</v>
          </cell>
        </row>
        <row r="15420">
          <cell r="AL15420">
            <v>130.107</v>
          </cell>
        </row>
        <row r="15421">
          <cell r="AL15421">
            <v>855.24166692838548</v>
          </cell>
        </row>
        <row r="15422">
          <cell r="AL15422">
            <v>1593.4387441681049</v>
          </cell>
        </row>
        <row r="15423">
          <cell r="AL15423">
            <v>1593.4387441681049</v>
          </cell>
        </row>
        <row r="15424">
          <cell r="AL15424">
            <v>60.467574113112171</v>
          </cell>
        </row>
        <row r="15425">
          <cell r="AL15425">
            <v>60.467574113112171</v>
          </cell>
        </row>
        <row r="15426">
          <cell r="AL15426">
            <v>60.467574113112171</v>
          </cell>
        </row>
        <row r="15427">
          <cell r="AL15427">
            <v>60.467574113112171</v>
          </cell>
        </row>
        <row r="15428">
          <cell r="AL15428">
            <v>367.19518728511997</v>
          </cell>
        </row>
        <row r="15429">
          <cell r="AL15429">
            <v>3088.4109296303673</v>
          </cell>
        </row>
        <row r="15430">
          <cell r="AL15430">
            <v>3088.4109296303673</v>
          </cell>
        </row>
        <row r="15431">
          <cell r="AL15431">
            <v>3088.4109296303673</v>
          </cell>
        </row>
        <row r="15432">
          <cell r="AL15432">
            <v>2271.5822304871554</v>
          </cell>
        </row>
        <row r="15433">
          <cell r="AL15433">
            <v>2271.5822304871554</v>
          </cell>
        </row>
        <row r="15434">
          <cell r="AL15434">
            <v>2417.5529873519804</v>
          </cell>
        </row>
        <row r="15435">
          <cell r="AL15435">
            <v>1298.2191935098244</v>
          </cell>
        </row>
        <row r="15436">
          <cell r="AL15436">
            <v>3956.6959449441365</v>
          </cell>
        </row>
        <row r="15437">
          <cell r="AL15437">
            <v>175.45124028726693</v>
          </cell>
        </row>
        <row r="15438">
          <cell r="AL15438">
            <v>1834.1400227913055</v>
          </cell>
        </row>
        <row r="15439">
          <cell r="AL15439">
            <v>4474.5471276797589</v>
          </cell>
        </row>
        <row r="15440">
          <cell r="AL15440">
            <v>535.68947471358706</v>
          </cell>
        </row>
        <row r="15441">
          <cell r="AL15441">
            <v>13.576552840888734</v>
          </cell>
        </row>
        <row r="15442">
          <cell r="AL15442">
            <v>13.576552840888734</v>
          </cell>
        </row>
        <row r="15443">
          <cell r="AL15443">
            <v>17.448060167129267</v>
          </cell>
        </row>
        <row r="15444">
          <cell r="AL15444">
            <v>80.172788078419259</v>
          </cell>
        </row>
        <row r="15445">
          <cell r="AL15445">
            <v>80.172788078419259</v>
          </cell>
        </row>
        <row r="15446">
          <cell r="AL15446">
            <v>80.172788078419259</v>
          </cell>
        </row>
        <row r="15447">
          <cell r="AL15447">
            <v>80.172788078419259</v>
          </cell>
        </row>
        <row r="15448">
          <cell r="AL15448">
            <v>80.172788078419259</v>
          </cell>
        </row>
        <row r="15449">
          <cell r="AL15449">
            <v>80.172788078419259</v>
          </cell>
        </row>
        <row r="15450">
          <cell r="AL15450">
            <v>80.172788078419259</v>
          </cell>
        </row>
        <row r="15451">
          <cell r="AL15451">
            <v>80.172788078419259</v>
          </cell>
        </row>
        <row r="15452">
          <cell r="AL15452">
            <v>80.172788078419259</v>
          </cell>
        </row>
        <row r="15453">
          <cell r="AL15453">
            <v>80.172788078419259</v>
          </cell>
        </row>
        <row r="15454">
          <cell r="AL15454">
            <v>80.172788078419259</v>
          </cell>
        </row>
        <row r="15455">
          <cell r="AL15455">
            <v>80.172788078419259</v>
          </cell>
        </row>
        <row r="15456">
          <cell r="AL15456">
            <v>80.172788078419259</v>
          </cell>
        </row>
        <row r="15457">
          <cell r="AL15457">
            <v>80.172788078419259</v>
          </cell>
        </row>
        <row r="15458">
          <cell r="AL15458">
            <v>80.172788078419259</v>
          </cell>
        </row>
        <row r="15459">
          <cell r="AL15459">
            <v>80.172788078419259</v>
          </cell>
        </row>
        <row r="15460">
          <cell r="AL15460">
            <v>80.172788078419259</v>
          </cell>
        </row>
        <row r="15461">
          <cell r="AL15461">
            <v>80.172788078419259</v>
          </cell>
        </row>
        <row r="15462">
          <cell r="AL15462">
            <v>80.172788078419259</v>
          </cell>
        </row>
        <row r="15463">
          <cell r="AL15463">
            <v>80.172788078419259</v>
          </cell>
        </row>
        <row r="15464">
          <cell r="AL15464">
            <v>80.172788078419259</v>
          </cell>
        </row>
        <row r="15465">
          <cell r="AL15465">
            <v>80.172788078419259</v>
          </cell>
        </row>
        <row r="15466">
          <cell r="AL15466">
            <v>80.172788078419259</v>
          </cell>
        </row>
        <row r="15467">
          <cell r="AL15467">
            <v>80.172788078419259</v>
          </cell>
        </row>
        <row r="15468">
          <cell r="AL15468">
            <v>80.172788078419259</v>
          </cell>
        </row>
        <row r="15469">
          <cell r="AL15469">
            <v>80.172788078419259</v>
          </cell>
        </row>
        <row r="15470">
          <cell r="AL15470">
            <v>80.172788078419259</v>
          </cell>
        </row>
        <row r="15471">
          <cell r="AL15471">
            <v>80.172788078419259</v>
          </cell>
        </row>
        <row r="15472">
          <cell r="AL15472">
            <v>80.172788078419259</v>
          </cell>
        </row>
        <row r="15473">
          <cell r="AL15473">
            <v>80.172788078419259</v>
          </cell>
        </row>
        <row r="15474">
          <cell r="AL15474">
            <v>80.172788078419259</v>
          </cell>
        </row>
        <row r="15475">
          <cell r="AL15475">
            <v>80.172788078419259</v>
          </cell>
        </row>
        <row r="15476">
          <cell r="AL15476">
            <v>80.172788078419259</v>
          </cell>
        </row>
        <row r="15477">
          <cell r="AL15477">
            <v>285.72217027947289</v>
          </cell>
        </row>
        <row r="15478">
          <cell r="AL15478">
            <v>285.72217027947289</v>
          </cell>
        </row>
        <row r="15479">
          <cell r="AL15479">
            <v>683.12332854818214</v>
          </cell>
        </row>
        <row r="15480">
          <cell r="AL15480">
            <v>683.12332854818214</v>
          </cell>
        </row>
        <row r="15481">
          <cell r="AL15481">
            <v>1187.5466298815727</v>
          </cell>
        </row>
        <row r="15482">
          <cell r="AL15482">
            <v>855.2730683965666</v>
          </cell>
        </row>
        <row r="15483">
          <cell r="AL15483">
            <v>160.70379499718888</v>
          </cell>
        </row>
        <row r="15484">
          <cell r="AL15484">
            <v>112.54894803008729</v>
          </cell>
        </row>
        <row r="15485">
          <cell r="AL15485">
            <v>353.30612482557865</v>
          </cell>
        </row>
        <row r="15486">
          <cell r="AL15486">
            <v>281.0823833949346</v>
          </cell>
        </row>
        <row r="15487">
          <cell r="AL15487">
            <v>237.73790371253813</v>
          </cell>
        </row>
        <row r="15488">
          <cell r="AL15488">
            <v>237.73790371253813</v>
          </cell>
        </row>
        <row r="15489">
          <cell r="AL15489">
            <v>295.53054328906671</v>
          </cell>
        </row>
        <row r="15490">
          <cell r="AL15490">
            <v>220.88456017605341</v>
          </cell>
        </row>
        <row r="15491">
          <cell r="AL15491">
            <v>78.518158196800812</v>
          </cell>
        </row>
        <row r="15492">
          <cell r="AL15492">
            <v>78.518158196800812</v>
          </cell>
        </row>
        <row r="15493">
          <cell r="AL15493">
            <v>78.518158196800812</v>
          </cell>
        </row>
        <row r="15494">
          <cell r="AL15494">
            <v>63.831185742435075</v>
          </cell>
        </row>
        <row r="15495">
          <cell r="AL15495">
            <v>42.099242761178452</v>
          </cell>
        </row>
        <row r="15496">
          <cell r="AL15496">
            <v>58.133800376862297</v>
          </cell>
        </row>
        <row r="15497">
          <cell r="AL15497">
            <v>58.133800376862297</v>
          </cell>
        </row>
        <row r="15498">
          <cell r="AL15498">
            <v>58.133800376862297</v>
          </cell>
        </row>
        <row r="15499">
          <cell r="AL15499">
            <v>58.133800376862297</v>
          </cell>
        </row>
        <row r="15500">
          <cell r="AL15500">
            <v>154.25585587088199</v>
          </cell>
        </row>
        <row r="15501">
          <cell r="AL15501">
            <v>160.73791107722226</v>
          </cell>
        </row>
        <row r="15502">
          <cell r="AL15502">
            <v>168.44814516476387</v>
          </cell>
        </row>
        <row r="15503">
          <cell r="AL15503">
            <v>168.44814516476387</v>
          </cell>
        </row>
        <row r="15504">
          <cell r="AL15504">
            <v>168.44814516476387</v>
          </cell>
        </row>
        <row r="15505">
          <cell r="AL15505">
            <v>168.44814516476387</v>
          </cell>
        </row>
        <row r="15506">
          <cell r="AL15506">
            <v>56.598576775360655</v>
          </cell>
        </row>
        <row r="15507">
          <cell r="AL15507">
            <v>67.191619625722012</v>
          </cell>
        </row>
        <row r="15508">
          <cell r="AL15508">
            <v>521.92485039050939</v>
          </cell>
        </row>
        <row r="15509">
          <cell r="AL15509">
            <v>265.91778582010164</v>
          </cell>
        </row>
        <row r="15510">
          <cell r="AL15510">
            <v>4884.2797720974513</v>
          </cell>
        </row>
        <row r="15511">
          <cell r="AL15511">
            <v>585.2613529724606</v>
          </cell>
        </row>
        <row r="15512">
          <cell r="AL15512">
            <v>275.79439098976223</v>
          </cell>
        </row>
        <row r="15513">
          <cell r="AL15513">
            <v>0</v>
          </cell>
        </row>
        <row r="15514">
          <cell r="AL15514">
            <v>2208.8240223045791</v>
          </cell>
        </row>
        <row r="15515">
          <cell r="AL15515">
            <v>620.70165477025967</v>
          </cell>
        </row>
        <row r="15516">
          <cell r="AL15516">
            <v>269.77143200460318</v>
          </cell>
        </row>
        <row r="15517">
          <cell r="AL15517">
            <v>269.77143200460318</v>
          </cell>
        </row>
        <row r="15518">
          <cell r="AL15518">
            <v>293.6299035305384</v>
          </cell>
        </row>
        <row r="15519">
          <cell r="AL15519">
            <v>606.6982663536761</v>
          </cell>
        </row>
        <row r="15520">
          <cell r="AL15520">
            <v>304.05791186856317</v>
          </cell>
        </row>
        <row r="15521">
          <cell r="AL15521">
            <v>1355.7963961552</v>
          </cell>
        </row>
        <row r="15522">
          <cell r="AL15522">
            <v>120.54125888235519</v>
          </cell>
        </row>
        <row r="15523">
          <cell r="AL15523">
            <v>61.492661668289877</v>
          </cell>
        </row>
        <row r="15524">
          <cell r="AL15524">
            <v>94.438650511236915</v>
          </cell>
        </row>
        <row r="15525">
          <cell r="AL15525">
            <v>682.61090830189084</v>
          </cell>
        </row>
        <row r="15526">
          <cell r="AL15526">
            <v>201.24727430775795</v>
          </cell>
        </row>
        <row r="15527">
          <cell r="AL15527">
            <v>186.2276285872901</v>
          </cell>
        </row>
        <row r="15528">
          <cell r="AL15528">
            <v>95.865919040280005</v>
          </cell>
        </row>
        <row r="15529">
          <cell r="AL15529">
            <v>822.40077272067219</v>
          </cell>
        </row>
        <row r="15530">
          <cell r="AL15530">
            <v>246.32267955615998</v>
          </cell>
        </row>
        <row r="15531">
          <cell r="AL15531">
            <v>220.36146344191999</v>
          </cell>
        </row>
        <row r="15532">
          <cell r="AL15532">
            <v>199.59565848416</v>
          </cell>
        </row>
        <row r="15533">
          <cell r="AL15533">
            <v>267.35775887263998</v>
          </cell>
        </row>
        <row r="15534">
          <cell r="AL15534">
            <v>267.35775887263998</v>
          </cell>
        </row>
        <row r="15535">
          <cell r="AL15535">
            <v>2070.2810480797771</v>
          </cell>
        </row>
        <row r="15536">
          <cell r="AL15536">
            <v>417.53082517581475</v>
          </cell>
        </row>
        <row r="15537">
          <cell r="AL15537">
            <v>72.507245475328546</v>
          </cell>
        </row>
        <row r="15538">
          <cell r="AL15538">
            <v>72.507245475328546</v>
          </cell>
        </row>
        <row r="15539">
          <cell r="AL15539">
            <v>72.507245475328546</v>
          </cell>
        </row>
        <row r="15540">
          <cell r="AL15540">
            <v>72.507245475328546</v>
          </cell>
        </row>
        <row r="15541">
          <cell r="AL15541">
            <v>72.507245475328546</v>
          </cell>
        </row>
        <row r="15542">
          <cell r="AL15542">
            <v>72.507245475328546</v>
          </cell>
        </row>
        <row r="15543">
          <cell r="AL15543">
            <v>149.67450717671193</v>
          </cell>
        </row>
        <row r="15544">
          <cell r="AL15544">
            <v>1921.73189984384</v>
          </cell>
        </row>
        <row r="15545">
          <cell r="AL15545">
            <v>14.3710989908404</v>
          </cell>
        </row>
        <row r="15546">
          <cell r="AL15546">
            <v>17.450620203163343</v>
          </cell>
        </row>
        <row r="15547">
          <cell r="AL15547">
            <v>37.491948727804719</v>
          </cell>
        </row>
        <row r="15548">
          <cell r="AL15548">
            <v>84.043229699268466</v>
          </cell>
        </row>
        <row r="15549">
          <cell r="AL15549">
            <v>63.953019885542595</v>
          </cell>
        </row>
        <row r="15550">
          <cell r="AL15550">
            <v>129.12807199819747</v>
          </cell>
        </row>
        <row r="15551">
          <cell r="AL15551">
            <v>64.213720093993217</v>
          </cell>
        </row>
        <row r="15552">
          <cell r="AL15552">
            <v>63.676025914063814</v>
          </cell>
        </row>
        <row r="15553">
          <cell r="AL15553">
            <v>16.538169473586176</v>
          </cell>
        </row>
        <row r="15554">
          <cell r="AL15554">
            <v>18.949646401754407</v>
          </cell>
        </row>
        <row r="15555">
          <cell r="AL15555">
            <v>62.453993686951534</v>
          </cell>
        </row>
        <row r="15556">
          <cell r="AL15556">
            <v>62.975394103852771</v>
          </cell>
        </row>
        <row r="15557">
          <cell r="AL15557">
            <v>134.29319487812538</v>
          </cell>
        </row>
        <row r="15558">
          <cell r="AL15558">
            <v>121.81217239855198</v>
          </cell>
        </row>
        <row r="15559">
          <cell r="AL15559">
            <v>63.513088283782174</v>
          </cell>
        </row>
        <row r="15560">
          <cell r="AL15560">
            <v>65.060995771457726</v>
          </cell>
        </row>
        <row r="15561">
          <cell r="AL15561">
            <v>50.999478278152445</v>
          </cell>
        </row>
        <row r="15562">
          <cell r="AL15562">
            <v>172.40430660100031</v>
          </cell>
        </row>
        <row r="15563">
          <cell r="AL15563">
            <v>642.54454501563634</v>
          </cell>
        </row>
        <row r="15564">
          <cell r="AL15564">
            <v>36.074391344354474</v>
          </cell>
        </row>
        <row r="15565">
          <cell r="AL15565">
            <v>230.31234040309417</v>
          </cell>
        </row>
        <row r="15566">
          <cell r="AL15566">
            <v>360.48321323509413</v>
          </cell>
        </row>
        <row r="15567">
          <cell r="AL15567">
            <v>1094.5626371036385</v>
          </cell>
        </row>
        <row r="15568">
          <cell r="AL15568">
            <v>658.22273756326797</v>
          </cell>
        </row>
        <row r="15569">
          <cell r="AL15569">
            <v>117.84246184518371</v>
          </cell>
        </row>
        <row r="15570">
          <cell r="AL15570">
            <v>169.88178010639794</v>
          </cell>
        </row>
        <row r="15571">
          <cell r="AL15571">
            <v>131.24613824247112</v>
          </cell>
        </row>
        <row r="15572">
          <cell r="AL15572">
            <v>8.0651110684200003</v>
          </cell>
        </row>
        <row r="15573">
          <cell r="AL15573">
            <v>145.26669720888</v>
          </cell>
        </row>
        <row r="15574">
          <cell r="AL15574">
            <v>16.146005133060001</v>
          </cell>
        </row>
        <row r="15575">
          <cell r="AL15575">
            <v>20.17066916916</v>
          </cell>
        </row>
        <row r="15576">
          <cell r="AL15576">
            <v>12.10555810074</v>
          </cell>
        </row>
        <row r="15577">
          <cell r="AL15577">
            <v>40.357121334540004</v>
          </cell>
        </row>
        <row r="15578">
          <cell r="AL15578">
            <v>64.552454539799996</v>
          </cell>
        </row>
        <row r="15579">
          <cell r="AL15579">
            <v>169.46203041414</v>
          </cell>
        </row>
        <row r="15580">
          <cell r="AL15580">
            <v>411.55740943272002</v>
          </cell>
        </row>
        <row r="15581">
          <cell r="AL15581">
            <v>156.39370954398001</v>
          </cell>
        </row>
        <row r="15582">
          <cell r="AL15582">
            <v>129.12069207582002</v>
          </cell>
        </row>
        <row r="15583">
          <cell r="AL15583">
            <v>225.96515688174</v>
          </cell>
        </row>
        <row r="15584">
          <cell r="AL15584">
            <v>314.71294462680004</v>
          </cell>
        </row>
        <row r="15585">
          <cell r="AL15585">
            <v>266.29071222383999</v>
          </cell>
        </row>
        <row r="15586">
          <cell r="AL15586">
            <v>104.90957587434001</v>
          </cell>
        </row>
        <row r="15587">
          <cell r="AL15587">
            <v>104.90957587434001</v>
          </cell>
        </row>
        <row r="15588">
          <cell r="AL15588">
            <v>766.6116923978401</v>
          </cell>
        </row>
        <row r="15589">
          <cell r="AL15589">
            <v>726.28613705574003</v>
          </cell>
        </row>
        <row r="15590">
          <cell r="AL15590">
            <v>484.19075803715998</v>
          </cell>
        </row>
        <row r="15591">
          <cell r="AL15591">
            <v>726.28613705574003</v>
          </cell>
        </row>
        <row r="15592">
          <cell r="AL15592">
            <v>201.75404068026</v>
          </cell>
        </row>
        <row r="15593">
          <cell r="AL15593">
            <v>403.47651536808002</v>
          </cell>
        </row>
        <row r="15594">
          <cell r="AL15594">
            <v>680.38918404797994</v>
          </cell>
        </row>
        <row r="15595">
          <cell r="AL15595">
            <v>16.146005133060001</v>
          </cell>
        </row>
        <row r="15596">
          <cell r="AL15596">
            <v>76.658012640540008</v>
          </cell>
        </row>
        <row r="15597">
          <cell r="AL15597">
            <v>298.56693949373999</v>
          </cell>
        </row>
        <row r="15598">
          <cell r="AL15598">
            <v>217.88426281710002</v>
          </cell>
        </row>
        <row r="15599">
          <cell r="AL15599">
            <v>153.33180827730001</v>
          </cell>
        </row>
        <row r="15600">
          <cell r="AL15600">
            <v>1856.0330064833402</v>
          </cell>
        </row>
        <row r="15601">
          <cell r="AL15601">
            <v>64.552454539799996</v>
          </cell>
        </row>
        <row r="15602">
          <cell r="AL15602">
            <v>232.59401529414001</v>
          </cell>
        </row>
        <row r="15603">
          <cell r="AL15603">
            <v>144.44598140543999</v>
          </cell>
        </row>
        <row r="15604">
          <cell r="AL15604">
            <v>116.2345</v>
          </cell>
        </row>
        <row r="15605">
          <cell r="AL15605">
            <v>420.7475</v>
          </cell>
        </row>
        <row r="15606">
          <cell r="AL15606">
            <v>1826.1400116426601</v>
          </cell>
        </row>
        <row r="15607">
          <cell r="AL15607">
            <v>1731.7011346332399</v>
          </cell>
        </row>
        <row r="15608">
          <cell r="AL15608">
            <v>23.544487575696571</v>
          </cell>
        </row>
        <row r="15609">
          <cell r="AL15609">
            <v>498.15829997014509</v>
          </cell>
        </row>
        <row r="15610">
          <cell r="AL15610">
            <v>147.17250000000001</v>
          </cell>
        </row>
        <row r="15611">
          <cell r="AL15611">
            <v>1907.43</v>
          </cell>
        </row>
        <row r="15612">
          <cell r="AL15612">
            <v>1664.8845341487342</v>
          </cell>
        </row>
        <row r="15613">
          <cell r="AL15613">
            <v>1942.3868271244799</v>
          </cell>
        </row>
        <row r="15614">
          <cell r="AL15614">
            <v>3148.1496997030818</v>
          </cell>
        </row>
        <row r="15615">
          <cell r="AL15615">
            <v>1730.5667755816069</v>
          </cell>
        </row>
        <row r="15616">
          <cell r="AL15616">
            <v>4132.8951951843937</v>
          </cell>
        </row>
        <row r="15617">
          <cell r="AL15617">
            <v>51186.466360930805</v>
          </cell>
        </row>
        <row r="15618">
          <cell r="AL15618">
            <v>1155.5271491417489</v>
          </cell>
        </row>
        <row r="15619">
          <cell r="AL15619">
            <v>825.37426352691284</v>
          </cell>
        </row>
        <row r="15620">
          <cell r="AL15620">
            <v>416.93941114374002</v>
          </cell>
        </row>
        <row r="15621">
          <cell r="AL15621">
            <v>51.386186719728769</v>
          </cell>
        </row>
        <row r="15622">
          <cell r="AL15622">
            <v>122.42195570720136</v>
          </cell>
        </row>
        <row r="15623">
          <cell r="AL15623">
            <v>101.9414414909557</v>
          </cell>
        </row>
        <row r="15624">
          <cell r="AL15624">
            <v>29.162471329654149</v>
          </cell>
        </row>
        <row r="15625">
          <cell r="AL15625">
            <v>87.026284398689839</v>
          </cell>
        </row>
        <row r="15626">
          <cell r="AL15626">
            <v>119.06678555872</v>
          </cell>
        </row>
        <row r="15627">
          <cell r="AL15627">
            <v>984.83136784800001</v>
          </cell>
        </row>
        <row r="15628">
          <cell r="AL15628">
            <v>342.73553266386722</v>
          </cell>
        </row>
        <row r="15629">
          <cell r="AL15629">
            <v>484.22232402960003</v>
          </cell>
        </row>
        <row r="15630">
          <cell r="AL15630">
            <v>278.45940230946002</v>
          </cell>
        </row>
        <row r="15631">
          <cell r="AL15631">
            <v>132.45090427824002</v>
          </cell>
        </row>
        <row r="15632">
          <cell r="AL15632">
            <v>96.844464805919998</v>
          </cell>
        </row>
        <row r="15633">
          <cell r="AL15633">
            <v>317.00600000000003</v>
          </cell>
        </row>
        <row r="15634">
          <cell r="AL15634">
            <v>142.6465</v>
          </cell>
        </row>
        <row r="15635">
          <cell r="AL15635">
            <v>157.71250000000001</v>
          </cell>
        </row>
        <row r="15636">
          <cell r="AL15636">
            <v>3899.586305530423</v>
          </cell>
        </row>
        <row r="15637">
          <cell r="AL15637">
            <v>60.467574113112171</v>
          </cell>
        </row>
        <row r="15638">
          <cell r="AL15638">
            <v>1657.5971003811514</v>
          </cell>
        </row>
        <row r="15639">
          <cell r="AL15639">
            <v>475.51718021392992</v>
          </cell>
        </row>
        <row r="15640">
          <cell r="AL15640">
            <v>384.24815685991962</v>
          </cell>
        </row>
        <row r="15641">
          <cell r="AL15641">
            <v>909.36889320774003</v>
          </cell>
        </row>
        <row r="15642">
          <cell r="AL15642">
            <v>269.05273656233999</v>
          </cell>
        </row>
        <row r="15643">
          <cell r="AL15643">
            <v>112.35915009017999</v>
          </cell>
        </row>
        <row r="15644">
          <cell r="AL15644">
            <v>1081.962</v>
          </cell>
        </row>
        <row r="15645">
          <cell r="AL15645">
            <v>266.07299999999998</v>
          </cell>
        </row>
        <row r="15646">
          <cell r="AL15646">
            <v>297.77778968273998</v>
          </cell>
        </row>
        <row r="15647">
          <cell r="AL15647">
            <v>113.89340356686441</v>
          </cell>
        </row>
        <row r="15648">
          <cell r="AL15648">
            <v>60.515035886600053</v>
          </cell>
        </row>
        <row r="15649">
          <cell r="AL15649">
            <v>209.01275071217003</v>
          </cell>
        </row>
        <row r="15650">
          <cell r="AL15650">
            <v>173.57277815047038</v>
          </cell>
        </row>
        <row r="15651">
          <cell r="AL15651">
            <v>60.467574113112171</v>
          </cell>
        </row>
        <row r="15652">
          <cell r="AL15652">
            <v>1657.5971003811514</v>
          </cell>
        </row>
        <row r="15653">
          <cell r="AL15653">
            <v>475.51718021392992</v>
          </cell>
        </row>
        <row r="15654">
          <cell r="AL15654">
            <v>26.754358892244831</v>
          </cell>
        </row>
        <row r="15655">
          <cell r="AL15655">
            <v>33.980480496985237</v>
          </cell>
        </row>
        <row r="15656">
          <cell r="AL15656">
            <v>380.18877688597001</v>
          </cell>
        </row>
        <row r="15657">
          <cell r="AL15657">
            <v>152.81096940204</v>
          </cell>
        </row>
        <row r="15658">
          <cell r="AL15658">
            <v>177.89015039562</v>
          </cell>
        </row>
        <row r="15659">
          <cell r="AL15659">
            <v>277.58506244908222</v>
          </cell>
        </row>
        <row r="15660">
          <cell r="AL15660">
            <v>277.54795942174081</v>
          </cell>
        </row>
        <row r="15661">
          <cell r="AL15661">
            <v>406.20351229212156</v>
          </cell>
        </row>
        <row r="15662">
          <cell r="AL15662">
            <v>183.80994072071491</v>
          </cell>
        </row>
        <row r="15663">
          <cell r="AL15663">
            <v>148.87611278833191</v>
          </cell>
        </row>
        <row r="15664">
          <cell r="AL15664">
            <v>573.4752835392502</v>
          </cell>
        </row>
        <row r="15665">
          <cell r="AL15665">
            <v>85.167499348211763</v>
          </cell>
        </row>
        <row r="15666">
          <cell r="AL15666">
            <v>58.201321536600801</v>
          </cell>
        </row>
        <row r="15667">
          <cell r="AL15667">
            <v>371.28597812276666</v>
          </cell>
        </row>
        <row r="15668">
          <cell r="AL15668">
            <v>349.22422298263302</v>
          </cell>
        </row>
        <row r="15669">
          <cell r="AL15669">
            <v>119.31922665524291</v>
          </cell>
        </row>
        <row r="15670">
          <cell r="AL15670">
            <v>632.73340193544061</v>
          </cell>
        </row>
        <row r="15671">
          <cell r="AL15671">
            <v>210.38640030679068</v>
          </cell>
        </row>
        <row r="15672">
          <cell r="AL15672">
            <v>198.69915034643307</v>
          </cell>
        </row>
        <row r="15673">
          <cell r="AL15673">
            <v>28.049399904858191</v>
          </cell>
        </row>
        <row r="15674">
          <cell r="AL15674">
            <v>42.074099857287287</v>
          </cell>
        </row>
        <row r="15675">
          <cell r="AL15675">
            <v>175.34055144607214</v>
          </cell>
        </row>
        <row r="15676">
          <cell r="AL15676">
            <v>33413.412407917254</v>
          </cell>
        </row>
        <row r="15677">
          <cell r="AL15677">
            <v>0</v>
          </cell>
        </row>
        <row r="15678">
          <cell r="AL15678">
            <v>2040.5610903801601</v>
          </cell>
        </row>
        <row r="15679">
          <cell r="AL15679">
            <v>56497.251999999993</v>
          </cell>
        </row>
        <row r="15680">
          <cell r="AL15680">
            <v>98.74971401818037</v>
          </cell>
        </row>
        <row r="15681">
          <cell r="AL15681">
            <v>98.74971401818037</v>
          </cell>
        </row>
        <row r="15682">
          <cell r="AL15682">
            <v>98.74971401818037</v>
          </cell>
        </row>
        <row r="15683">
          <cell r="AL15683">
            <v>0</v>
          </cell>
        </row>
        <row r="15684">
          <cell r="AL15684">
            <v>982.049131823209</v>
          </cell>
        </row>
        <row r="15685">
          <cell r="AL15685">
            <v>0</v>
          </cell>
        </row>
        <row r="15686">
          <cell r="AL15686">
            <v>14702.238858751265</v>
          </cell>
        </row>
        <row r="15687">
          <cell r="AL15687">
            <v>683.82544558051086</v>
          </cell>
        </row>
        <row r="15688">
          <cell r="AL15688">
            <v>1732.5912783946519</v>
          </cell>
        </row>
        <row r="15689">
          <cell r="AL15689">
            <v>1732.5912783946519</v>
          </cell>
        </row>
        <row r="15690">
          <cell r="AL15690">
            <v>1730.7661653969976</v>
          </cell>
        </row>
        <row r="15691">
          <cell r="AL15691">
            <v>1730.7661653969976</v>
          </cell>
        </row>
        <row r="15692">
          <cell r="AL15692">
            <v>32990.167059515319</v>
          </cell>
        </row>
        <row r="15693">
          <cell r="AL15693">
            <v>8087.1322850575834</v>
          </cell>
        </row>
        <row r="15694">
          <cell r="AL15694">
            <v>238.94803480802096</v>
          </cell>
        </row>
        <row r="15695">
          <cell r="AL15695">
            <v>238.94803480802096</v>
          </cell>
        </row>
        <row r="15696">
          <cell r="AL15696">
            <v>238.94803480802096</v>
          </cell>
        </row>
        <row r="15697">
          <cell r="AL15697">
            <v>3216.8124595982504</v>
          </cell>
        </row>
        <row r="15698">
          <cell r="AL15698">
            <v>16312.859318432726</v>
          </cell>
        </row>
        <row r="15699">
          <cell r="AL15699">
            <v>198.66985260240023</v>
          </cell>
        </row>
        <row r="15700">
          <cell r="AL15700">
            <v>344.90637578016964</v>
          </cell>
        </row>
        <row r="15701">
          <cell r="AL15701">
            <v>685.15273533428444</v>
          </cell>
        </row>
        <row r="15702">
          <cell r="AL15702">
            <v>1339.3310271520295</v>
          </cell>
        </row>
        <row r="15703">
          <cell r="AL15703">
            <v>2313.3395934496002</v>
          </cell>
        </row>
        <row r="15704">
          <cell r="AL15704">
            <v>340.3278283692556</v>
          </cell>
        </row>
        <row r="15705">
          <cell r="AL15705">
            <v>340.3278283692556</v>
          </cell>
        </row>
        <row r="15706">
          <cell r="AL15706">
            <v>1632.3834022736735</v>
          </cell>
        </row>
        <row r="15707">
          <cell r="AL15707">
            <v>1633.1870648748579</v>
          </cell>
        </row>
        <row r="15708">
          <cell r="AL15708">
            <v>60.467574113112171</v>
          </cell>
        </row>
        <row r="15709">
          <cell r="AL15709">
            <v>2339.7832970881818</v>
          </cell>
        </row>
        <row r="15710">
          <cell r="AL15710">
            <v>167.93333714348645</v>
          </cell>
        </row>
        <row r="15711">
          <cell r="AL15711">
            <v>60.467574113112171</v>
          </cell>
        </row>
        <row r="15712">
          <cell r="AL15712">
            <v>60.467574113112171</v>
          </cell>
        </row>
        <row r="15713">
          <cell r="AL15713">
            <v>185.82286664585058</v>
          </cell>
        </row>
        <row r="15714">
          <cell r="AL15714">
            <v>185.82286664585058</v>
          </cell>
        </row>
        <row r="15715">
          <cell r="AL15715">
            <v>9200.1687258384572</v>
          </cell>
        </row>
        <row r="15716">
          <cell r="AL15716">
            <v>3266.3741297497158</v>
          </cell>
        </row>
        <row r="15717">
          <cell r="AL15717">
            <v>815.26748914547477</v>
          </cell>
        </row>
        <row r="15718">
          <cell r="AL15718">
            <v>156963.73018023744</v>
          </cell>
        </row>
        <row r="15719">
          <cell r="AL15719">
            <v>1336.4004899338136</v>
          </cell>
        </row>
        <row r="15720">
          <cell r="AL15720">
            <v>1810.9844490242999</v>
          </cell>
        </row>
        <row r="15721">
          <cell r="AL15721">
            <v>1303.2854313947801</v>
          </cell>
        </row>
        <row r="15722">
          <cell r="AL15722">
            <v>429.94789862054415</v>
          </cell>
        </row>
        <row r="15723">
          <cell r="AL15723">
            <v>49393.092474968806</v>
          </cell>
        </row>
        <row r="15724">
          <cell r="AL15724">
            <v>8094.2689532639188</v>
          </cell>
        </row>
        <row r="15725">
          <cell r="AL15725">
            <v>1487.5228018931787</v>
          </cell>
        </row>
        <row r="15726">
          <cell r="AL15726">
            <v>1985.1832060623829</v>
          </cell>
        </row>
        <row r="15727">
          <cell r="AL15727">
            <v>255.24179783618467</v>
          </cell>
        </row>
        <row r="15728">
          <cell r="AL15728">
            <v>255.24179783618467</v>
          </cell>
        </row>
        <row r="15729">
          <cell r="AL15729">
            <v>255.24179783618467</v>
          </cell>
        </row>
        <row r="15730">
          <cell r="AL15730">
            <v>3660.2491705901766</v>
          </cell>
        </row>
        <row r="15731">
          <cell r="AL15731">
            <v>7.6379058562935338</v>
          </cell>
        </row>
        <row r="15732">
          <cell r="AL15732">
            <v>7.6379058562935338</v>
          </cell>
        </row>
        <row r="15733">
          <cell r="AL15733">
            <v>7.6379058562935338</v>
          </cell>
        </row>
        <row r="15734">
          <cell r="AL15734">
            <v>64.098847541692749</v>
          </cell>
        </row>
        <row r="15735">
          <cell r="AL15735">
            <v>17.798422821087684</v>
          </cell>
        </row>
        <row r="15736">
          <cell r="AL15736">
            <v>11.632040111419508</v>
          </cell>
        </row>
        <row r="15737">
          <cell r="AL15737">
            <v>70.142603322475466</v>
          </cell>
        </row>
        <row r="15738">
          <cell r="AL15738">
            <v>11.211604926669407</v>
          </cell>
        </row>
        <row r="15739">
          <cell r="AL15739">
            <v>11.211604926669407</v>
          </cell>
        </row>
        <row r="15740">
          <cell r="AL15740">
            <v>11.211604926669407</v>
          </cell>
        </row>
        <row r="15741">
          <cell r="AL15741">
            <v>11.211604926669407</v>
          </cell>
        </row>
        <row r="15742">
          <cell r="AL15742">
            <v>32.215846031476623</v>
          </cell>
        </row>
        <row r="15743">
          <cell r="AL15743">
            <v>338.09996106987427</v>
          </cell>
        </row>
        <row r="15744">
          <cell r="AL15744">
            <v>436.39420363790873</v>
          </cell>
        </row>
        <row r="15745">
          <cell r="AL15745">
            <v>1283.9564998287199</v>
          </cell>
        </row>
        <row r="15746">
          <cell r="AL15746">
            <v>1283.9564998287199</v>
          </cell>
        </row>
        <row r="15747">
          <cell r="AL15747">
            <v>399.75484853278704</v>
          </cell>
        </row>
        <row r="15748">
          <cell r="AL15748">
            <v>446.07067172445068</v>
          </cell>
        </row>
        <row r="15749">
          <cell r="AL15749">
            <v>446.07067172445068</v>
          </cell>
        </row>
        <row r="15750">
          <cell r="AL15750">
            <v>446.07067172445068</v>
          </cell>
        </row>
        <row r="15751">
          <cell r="AL15751">
            <v>446.07067172445068</v>
          </cell>
        </row>
        <row r="15752">
          <cell r="AL15752">
            <v>293.61565318432167</v>
          </cell>
        </row>
        <row r="15753">
          <cell r="AL15753">
            <v>296.06656351175445</v>
          </cell>
        </row>
        <row r="15754">
          <cell r="AL15754">
            <v>263.74518356873511</v>
          </cell>
        </row>
        <row r="15755">
          <cell r="AL15755">
            <v>463.54543588632555</v>
          </cell>
        </row>
        <row r="15756">
          <cell r="AL15756">
            <v>562.38179888217257</v>
          </cell>
        </row>
        <row r="15757">
          <cell r="AL15757">
            <v>163.68895200010874</v>
          </cell>
        </row>
        <row r="15758">
          <cell r="AL15758">
            <v>42.781564361845845</v>
          </cell>
        </row>
        <row r="15759">
          <cell r="AL15759">
            <v>91.158165849164362</v>
          </cell>
        </row>
        <row r="15760">
          <cell r="AL15760">
            <v>31.608548150917208</v>
          </cell>
        </row>
        <row r="15761">
          <cell r="AL15761">
            <v>4478.2862122920678</v>
          </cell>
        </row>
        <row r="15762">
          <cell r="AL15762">
            <v>887.40667164691763</v>
          </cell>
        </row>
        <row r="15763">
          <cell r="AL15763">
            <v>1953.648496856538</v>
          </cell>
        </row>
        <row r="15764">
          <cell r="AL15764">
            <v>240.99997964850795</v>
          </cell>
        </row>
        <row r="15765">
          <cell r="AL15765">
            <v>484.18353870559588</v>
          </cell>
        </row>
        <row r="15766">
          <cell r="AL15766">
            <v>58.402350797174677</v>
          </cell>
        </row>
        <row r="15767">
          <cell r="AL15767">
            <v>36.516166417330375</v>
          </cell>
        </row>
        <row r="15768">
          <cell r="AL15768">
            <v>766.95707211670765</v>
          </cell>
        </row>
        <row r="15769">
          <cell r="AL15769">
            <v>570.40791877700394</v>
          </cell>
        </row>
        <row r="15770">
          <cell r="AL15770">
            <v>77.577500000000001</v>
          </cell>
        </row>
        <row r="15771">
          <cell r="AL15771">
            <v>77.577500000000001</v>
          </cell>
        </row>
        <row r="15772">
          <cell r="AL15772">
            <v>80.290000000000006</v>
          </cell>
        </row>
        <row r="15773">
          <cell r="AL15773">
            <v>793.49150000000009</v>
          </cell>
        </row>
        <row r="15774">
          <cell r="AL15774">
            <v>64.650500000000008</v>
          </cell>
        </row>
        <row r="15775">
          <cell r="AL15775">
            <v>64.650500000000008</v>
          </cell>
        </row>
        <row r="15776">
          <cell r="AL15776">
            <v>147.01750000000001</v>
          </cell>
        </row>
        <row r="15777">
          <cell r="AL15777">
            <v>268.11899999999997</v>
          </cell>
        </row>
        <row r="15778">
          <cell r="AL15778">
            <v>209.77700000000002</v>
          </cell>
        </row>
        <row r="15779">
          <cell r="AL15779">
            <v>394.45950000000005</v>
          </cell>
        </row>
        <row r="15780">
          <cell r="AL15780">
            <v>236.49900000000002</v>
          </cell>
        </row>
        <row r="15781">
          <cell r="AL15781">
            <v>0</v>
          </cell>
        </row>
        <row r="15782">
          <cell r="AL15782">
            <v>0</v>
          </cell>
        </row>
        <row r="15783">
          <cell r="AL15783">
            <v>403.96100000000001</v>
          </cell>
        </row>
        <row r="15784">
          <cell r="AL15784">
            <v>39.711000000000006</v>
          </cell>
        </row>
        <row r="15785">
          <cell r="AL15785">
            <v>0</v>
          </cell>
        </row>
        <row r="15786">
          <cell r="AL15786">
            <v>0</v>
          </cell>
        </row>
        <row r="15787">
          <cell r="AL15787">
            <v>69.656999999999996</v>
          </cell>
        </row>
        <row r="15788">
          <cell r="AL15788">
            <v>62.837000000000003</v>
          </cell>
        </row>
        <row r="15789">
          <cell r="AL15789">
            <v>22.087499999999999</v>
          </cell>
        </row>
        <row r="15790">
          <cell r="AL15790">
            <v>83.452000000000012</v>
          </cell>
        </row>
        <row r="15791">
          <cell r="AL15791">
            <v>84.102999999999994</v>
          </cell>
        </row>
        <row r="15792">
          <cell r="AL15792">
            <v>22.397500000000001</v>
          </cell>
        </row>
        <row r="15793">
          <cell r="AL15793">
            <v>26.396500000000003</v>
          </cell>
        </row>
        <row r="15794">
          <cell r="AL15794">
            <v>25.451000000000004</v>
          </cell>
        </row>
        <row r="15795">
          <cell r="AL15795">
            <v>67.409500000000008</v>
          </cell>
        </row>
        <row r="15796">
          <cell r="AL15796">
            <v>276.39600000000002</v>
          </cell>
        </row>
        <row r="15797">
          <cell r="AL15797">
            <v>59.024000000000001</v>
          </cell>
        </row>
        <row r="15798">
          <cell r="AL15798">
            <v>1083.326</v>
          </cell>
        </row>
        <row r="15799">
          <cell r="AL15799">
            <v>2339.5079999999998</v>
          </cell>
        </row>
        <row r="15800">
          <cell r="AL15800">
            <v>58833.536000000007</v>
          </cell>
        </row>
        <row r="15801">
          <cell r="AL15801">
            <v>1201.5445000000002</v>
          </cell>
        </row>
        <row r="15802">
          <cell r="AL15802">
            <v>1170.3895</v>
          </cell>
        </row>
        <row r="15803">
          <cell r="AL15803">
            <v>1285.1205</v>
          </cell>
        </row>
        <row r="15804">
          <cell r="AL15804">
            <v>2384.0239999999999</v>
          </cell>
        </row>
        <row r="15805">
          <cell r="AL15805">
            <v>1354.2195000000002</v>
          </cell>
        </row>
        <row r="15806">
          <cell r="AL15806">
            <v>4161.8275000000003</v>
          </cell>
        </row>
        <row r="15807">
          <cell r="AL15807">
            <v>16314.6335</v>
          </cell>
        </row>
        <row r="15808">
          <cell r="AL15808">
            <v>2416.8375000000001</v>
          </cell>
        </row>
        <row r="15809">
          <cell r="AL15809">
            <v>4185</v>
          </cell>
        </row>
        <row r="15810">
          <cell r="AL15810">
            <v>1220.625</v>
          </cell>
        </row>
        <row r="15811">
          <cell r="AL15811">
            <v>2480</v>
          </cell>
        </row>
        <row r="15812">
          <cell r="AL15812">
            <v>5012.2969999999996</v>
          </cell>
        </row>
        <row r="15813">
          <cell r="AL15813">
            <v>3565</v>
          </cell>
        </row>
        <row r="15814">
          <cell r="AL15814">
            <v>9687.5</v>
          </cell>
        </row>
        <row r="15815">
          <cell r="AL15815">
            <v>139157.29499999998</v>
          </cell>
        </row>
        <row r="15816">
          <cell r="AL15816">
            <v>55787.801499999994</v>
          </cell>
        </row>
        <row r="15817">
          <cell r="AL15817">
            <v>356.20550000000003</v>
          </cell>
        </row>
        <row r="15939">
          <cell r="AL15939">
            <v>651727120.14470792</v>
          </cell>
        </row>
        <row r="15941">
          <cell r="AL15941">
            <v>651727120.14470792</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tus"/>
      <sheetName val="Interco_Germany"/>
      <sheetName val="Interco_Belgium"/>
      <sheetName val="Interco_Eng"/>
      <sheetName val="Anode Slimes"/>
      <sheetName val="TC&amp;RC_MAC"/>
      <sheetName val="Boni (Mali)"/>
      <sheetName val="Arrivals"/>
      <sheetName val="Productions"/>
      <sheetName val="H2SO4"/>
      <sheetName val="Sales "/>
      <sheetName val="External parameters"/>
      <sheetName val="CapEx"/>
      <sheetName val="Costs Brkdn"/>
      <sheetName val="Phase I to Phase II Bridge"/>
      <sheetName val="Costs Brkdn Smelting"/>
      <sheetName val="Costs Brkdn Refining"/>
      <sheetName val="Costs Brkdn Other"/>
      <sheetName val="Costs by elem"/>
      <sheetName val="Interest"/>
      <sheetName val="Tax sheet"/>
      <sheetName val="ACE Alloc of Other BU"/>
      <sheetName val="Personnel alloc"/>
      <sheetName val="Sheet1"/>
      <sheetName val="All_Costs in Euro"/>
      <sheetName val="P&amp;L by Function"/>
      <sheetName val="P&amp;L by Function Smelting"/>
      <sheetName val="P&amp;L by Function Refining"/>
      <sheetName val="P&amp;L by Function Other"/>
      <sheetName val="P&amp;L by Function Copper products"/>
      <sheetName val="P&amp;L by Function Total"/>
      <sheetName val="P&amp;L by Nature"/>
      <sheetName val="Assets"/>
      <sheetName val="Liabilities"/>
      <sheetName val="Cashflow"/>
      <sheetName val="Concise P&amp;L.1"/>
      <sheetName val="WC evolution"/>
      <sheetName val="Mapping"/>
      <sheetName val="Checks"/>
      <sheetName val="Monthly P&amp;L"/>
      <sheetName val="AHS_Leased assets"/>
      <sheetName val="Inventory breakdown"/>
    </sheetNames>
    <sheetDataSet>
      <sheetData sheetId="0"/>
      <sheetData sheetId="1"/>
      <sheetData sheetId="2"/>
      <sheetData sheetId="3"/>
      <sheetData sheetId="4"/>
      <sheetData sheetId="5">
        <row r="5">
          <cell r="C5">
            <v>2024.3524421464788</v>
          </cell>
        </row>
      </sheetData>
      <sheetData sheetId="6">
        <row r="2">
          <cell r="C2">
            <v>122818.88459414688</v>
          </cell>
        </row>
      </sheetData>
      <sheetData sheetId="7">
        <row r="4">
          <cell r="Q4">
            <v>1434999.9999999998</v>
          </cell>
        </row>
      </sheetData>
      <sheetData sheetId="8">
        <row r="6">
          <cell r="C6">
            <v>122818.88459414688</v>
          </cell>
        </row>
      </sheetData>
      <sheetData sheetId="9">
        <row r="106">
          <cell r="C106">
            <v>76576.679293208188</v>
          </cell>
        </row>
      </sheetData>
      <sheetData sheetId="10">
        <row r="4">
          <cell r="F4">
            <v>2000</v>
          </cell>
        </row>
      </sheetData>
      <sheetData sheetId="11">
        <row r="5">
          <cell r="E5">
            <v>1.1499999999999999</v>
          </cell>
        </row>
      </sheetData>
      <sheetData sheetId="12">
        <row r="46">
          <cell r="J46">
            <v>424583.33333333337</v>
          </cell>
        </row>
      </sheetData>
      <sheetData sheetId="13">
        <row r="49">
          <cell r="B49" t="str">
            <v>Other - Personnel Expense Related</v>
          </cell>
        </row>
      </sheetData>
      <sheetData sheetId="14"/>
      <sheetData sheetId="15"/>
      <sheetData sheetId="16"/>
      <sheetData sheetId="17"/>
      <sheetData sheetId="18"/>
      <sheetData sheetId="19">
        <row r="2">
          <cell r="B2" t="str">
            <v>Income/Expense</v>
          </cell>
        </row>
      </sheetData>
      <sheetData sheetId="20"/>
      <sheetData sheetId="21"/>
      <sheetData sheetId="22"/>
      <sheetData sheetId="23"/>
      <sheetData sheetId="24">
        <row r="1">
          <cell r="A1" t="str">
            <v>CCTR</v>
          </cell>
        </row>
      </sheetData>
      <sheetData sheetId="25">
        <row r="78">
          <cell r="R78">
            <v>0</v>
          </cell>
        </row>
      </sheetData>
      <sheetData sheetId="26">
        <row r="3">
          <cell r="C3">
            <v>-810001</v>
          </cell>
        </row>
      </sheetData>
      <sheetData sheetId="27">
        <row r="3">
          <cell r="F3">
            <v>0</v>
          </cell>
        </row>
      </sheetData>
      <sheetData sheetId="28">
        <row r="3">
          <cell r="F3">
            <v>0</v>
          </cell>
        </row>
      </sheetData>
      <sheetData sheetId="29">
        <row r="3">
          <cell r="F3">
            <v>0</v>
          </cell>
        </row>
      </sheetData>
      <sheetData sheetId="30">
        <row r="4">
          <cell r="F4">
            <v>0</v>
          </cell>
        </row>
      </sheetData>
      <sheetData sheetId="31"/>
      <sheetData sheetId="32"/>
      <sheetData sheetId="33"/>
      <sheetData sheetId="34"/>
      <sheetData sheetId="35"/>
      <sheetData sheetId="36">
        <row r="163">
          <cell r="G163">
            <v>0</v>
          </cell>
        </row>
      </sheetData>
      <sheetData sheetId="37">
        <row r="1">
          <cell r="C1">
            <v>0</v>
          </cell>
        </row>
        <row r="5">
          <cell r="AL5">
            <v>0.7247364079490064</v>
          </cell>
        </row>
        <row r="6">
          <cell r="AL6">
            <v>0.160527934008249</v>
          </cell>
        </row>
      </sheetData>
      <sheetData sheetId="38"/>
      <sheetData sheetId="39"/>
      <sheetData sheetId="40"/>
      <sheetData sheetId="4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3 Content Index"/>
      <sheetName val="Partial reporting EC"/>
      <sheetName val="Partial reporting EN"/>
      <sheetName val="Partial reporting LA"/>
      <sheetName val="Partial reporting HR"/>
      <sheetName val="Partial reporting SO"/>
      <sheetName val="Partial reporting PR"/>
      <sheetName val="Sheet2"/>
    </sheetNames>
    <sheetDataSet>
      <sheetData sheetId="0"/>
      <sheetData sheetId="1"/>
      <sheetData sheetId="2"/>
      <sheetData sheetId="3"/>
      <sheetData sheetId="4"/>
      <sheetData sheetId="5"/>
      <sheetData sheetId="6"/>
      <sheetData sheetId="7">
        <row r="1">
          <cell r="J1" t="str">
            <v>yes</v>
          </cell>
        </row>
        <row r="2">
          <cell r="J2" t="str">
            <v>no</v>
          </cell>
        </row>
      </sheetData>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Instructions"/>
      <sheetName val="RN Notes 10_5"/>
      <sheetName val="RN Notes 10_11 V1"/>
      <sheetName val="RN Notes 10_11 V2"/>
      <sheetName val="RN Notes 10_12"/>
      <sheetName val="1. Definitions"/>
      <sheetName val="2. Roadmap Vision"/>
      <sheetName val="3. Current State Mapping"/>
      <sheetName val="5. Questions"/>
      <sheetName val="6. Controls"/>
      <sheetName val="4. Risks"/>
      <sheetName val="7. Steps"/>
      <sheetName val="8. Procedures"/>
      <sheetName val="9. Tasks"/>
      <sheetName val="10. Activities"/>
      <sheetName val="11. ROMMS Weighting "/>
      <sheetName val="Validation Lists"/>
      <sheetName val="Change Log"/>
      <sheetName val="12. Key Changes"/>
      <sheetName val="DWW Risk Assesment US"/>
      <sheetName val="DWW Risk Assesment Int'l"/>
      <sheetName val="DWW Int. Controls US"/>
      <sheetName val="DWW Int. Controls Int'l"/>
      <sheetName val="DWW Substantive Lower US"/>
      <sheetName val="DWW Substantive Lower Int'l"/>
      <sheetName val="DWW Substantive Higher US"/>
      <sheetName val="DWW Substantive Higher Int'l"/>
      <sheetName val="DWW Substantive Sig US"/>
      <sheetName val="DWW Substantive Sig Int'l"/>
      <sheetName val="DWW Concluding US"/>
      <sheetName val="DWW Concluding Int'l"/>
    </sheetNames>
    <sheetDataSet>
      <sheetData sheetId="0"/>
      <sheetData sheetId="1"/>
      <sheetData sheetId="2"/>
      <sheetData sheetId="3"/>
      <sheetData sheetId="4"/>
      <sheetData sheetId="5"/>
      <sheetData sheetId="6"/>
      <sheetData sheetId="7"/>
      <sheetData sheetId="8"/>
      <sheetData sheetId="9"/>
      <sheetData sheetId="10">
        <row r="3">
          <cell r="D3" t="str">
            <v>Risk Identification</v>
          </cell>
        </row>
        <row r="4">
          <cell r="D4" t="str">
            <v>Please fill out the template below. See Example Template provided for a sample of how to populate this workbook. Please feel free to hide rows 1:7 to improve readability if necessary.</v>
          </cell>
        </row>
        <row r="6">
          <cell r="D6" t="str">
            <v>Risks</v>
          </cell>
        </row>
        <row r="7">
          <cell r="D7" t="str">
            <v>Instructions: The purpose of the RoMMs &amp; Assertions tab is for teams to develop the potential RoMMs related to their area/account balance. It is suggested that teams should consider member firm suggested RoMMs when developing / finalizing global RoMMs. Additionally, as RoMMs are being developed, teams should consider segregating risks if substantive testing procedures could differ between assertions and/or lower and higher in order to drive efficiencies in testing.  
If the area/account balance can be segregated into separate testing areas, write in the appropriate area/category. A Grouping for an Accounts Receivable roadmap, for example, could be ‘Allowance for Doubtful Accounts’. 
Risk IDs should be in the format "R##" (e.g. R01, R02, R03...)</v>
          </cell>
        </row>
        <row r="8">
          <cell r="D8" t="str">
            <v>Risk ID</v>
          </cell>
        </row>
        <row r="10">
          <cell r="D10" t="str">
            <v>R01</v>
          </cell>
        </row>
        <row r="11">
          <cell r="D11" t="str">
            <v>R02</v>
          </cell>
        </row>
        <row r="12">
          <cell r="D12" t="str">
            <v>R03</v>
          </cell>
        </row>
        <row r="13">
          <cell r="D13" t="str">
            <v>R04</v>
          </cell>
        </row>
        <row r="14">
          <cell r="D14" t="str">
            <v>R05</v>
          </cell>
        </row>
        <row r="15">
          <cell r="D15" t="str">
            <v>R06</v>
          </cell>
        </row>
        <row r="16">
          <cell r="D16" t="str">
            <v>R07</v>
          </cell>
        </row>
        <row r="17">
          <cell r="D17" t="str">
            <v>R08</v>
          </cell>
        </row>
        <row r="18">
          <cell r="D18" t="str">
            <v>R09</v>
          </cell>
        </row>
        <row r="19">
          <cell r="D19" t="str">
            <v>R10</v>
          </cell>
        </row>
        <row r="20">
          <cell r="D20" t="str">
            <v>R11</v>
          </cell>
        </row>
        <row r="21">
          <cell r="D21" t="str">
            <v>R12</v>
          </cell>
        </row>
        <row r="22">
          <cell r="D22" t="str">
            <v>R13</v>
          </cell>
        </row>
        <row r="23">
          <cell r="D23" t="str">
            <v>R14</v>
          </cell>
        </row>
        <row r="24">
          <cell r="D24" t="str">
            <v>R15</v>
          </cell>
        </row>
        <row r="25">
          <cell r="D25" t="str">
            <v>R16</v>
          </cell>
        </row>
        <row r="26">
          <cell r="D26" t="str">
            <v>R17</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ciétés"/>
    </sheetNames>
    <sheetDataSet>
      <sheetData sheetId="0"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B"/>
      <sheetName val="SKE_Addition"/>
      <sheetName val="RWN"/>
      <sheetName val="Blei"/>
      <sheetName val="EM"/>
      <sheetName val="Selen"/>
    </sheetNames>
    <sheetDataSet>
      <sheetData sheetId="0" refreshError="1"/>
      <sheetData sheetId="1" refreshError="1">
        <row r="67">
          <cell r="X67">
            <v>741341.91999999993</v>
          </cell>
        </row>
        <row r="68">
          <cell r="X68">
            <v>561072.56000000006</v>
          </cell>
        </row>
        <row r="69">
          <cell r="X69">
            <v>0</v>
          </cell>
        </row>
        <row r="71">
          <cell r="X71">
            <v>3042337.52</v>
          </cell>
        </row>
        <row r="75">
          <cell r="X75">
            <v>53688.65</v>
          </cell>
        </row>
        <row r="76">
          <cell r="X76">
            <v>154908.52000000005</v>
          </cell>
        </row>
        <row r="80">
          <cell r="X80">
            <v>155401.93999999997</v>
          </cell>
        </row>
      </sheetData>
      <sheetData sheetId="2" refreshError="1"/>
      <sheetData sheetId="3" refreshError="1"/>
      <sheetData sheetId="4" refreshError="1"/>
      <sheetData sheetId="5"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taData"/>
      <sheetName val="Sheet1"/>
    </sheetNames>
    <sheetDataSet>
      <sheetData sheetId="0"/>
      <sheetData sheetId="1"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nderstanding"/>
      <sheetName val="D&amp;I"/>
      <sheetName val="Test OE ZPAD "/>
      <sheetName val="ZPAD"/>
      <sheetName val="Tickmarks"/>
      <sheetName val="Sheet1"/>
      <sheetName val="Test OE "/>
    </sheetNames>
    <sheetDataSet>
      <sheetData sheetId="0" refreshError="1"/>
      <sheetData sheetId="1"/>
      <sheetData sheetId="2"/>
      <sheetData sheetId="3" refreshError="1"/>
      <sheetData sheetId="4" refreshError="1"/>
      <sheetData sheetId="5" refreshError="1"/>
      <sheetData sheetId="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Sheet3"/>
      <sheetName val="r&amp;d"/>
      <sheetName val="HO"/>
      <sheetName val="ahc"/>
      <sheetName val="dgn"/>
      <sheetName val="fine"/>
      <sheetName val="D"/>
      <sheetName val="Sheet1"/>
      <sheetName val="Sheet1 (2)"/>
      <sheetName val="E"/>
    </sheetNames>
    <sheetDataSet>
      <sheetData sheetId="0"/>
      <sheetData sheetId="1"/>
      <sheetData sheetId="2"/>
      <sheetData sheetId="3"/>
      <sheetData sheetId="4" refreshError="1"/>
      <sheetData sheetId="5"/>
      <sheetData sheetId="6" refreshError="1"/>
      <sheetData sheetId="7"/>
      <sheetData sheetId="8"/>
      <sheetData sheetId="9"/>
      <sheetData sheetId="10"/>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Final"/>
      <sheetName val="MUS"/>
      <sheetName val="Pivot"/>
      <sheetName val="MUS Source Neg"/>
      <sheetName val="MUS Sample"/>
      <sheetName val="Negatives"/>
      <sheetName val="Population Oct - Dec"/>
      <sheetName val="TB"/>
      <sheetName val="Sample Size"/>
      <sheetName val="Tickmarks"/>
      <sheetName val="Summary Interim Test"/>
    </sheetNames>
    <sheetDataSet>
      <sheetData sheetId="0"/>
      <sheetData sheetId="1"/>
      <sheetData sheetId="2"/>
      <sheetData sheetId="3"/>
      <sheetData sheetId="4"/>
      <sheetData sheetId="5"/>
      <sheetData sheetId="6"/>
      <sheetData sheetId="7"/>
      <sheetData sheetId="8"/>
      <sheetData sheetId="9"/>
      <sheetData sheetId="10">
        <row r="29">
          <cell r="F29">
            <v>1834103.83</v>
          </cell>
        </row>
        <row r="30">
          <cell r="F30">
            <v>20729921.850000009</v>
          </cell>
        </row>
      </sheetData>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p1"/>
      <sheetName val="AR Existence Testing p2"/>
      <sheetName val="Tickmark"/>
    </sheetNames>
    <sheetDataSet>
      <sheetData sheetId="0"/>
      <sheetData sheetId="1"/>
      <sheetData sheetId="2"/>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Summary of rent contracts"/>
      <sheetName val="pivot"/>
      <sheetName val="Sheet1"/>
      <sheetName val="Rent Jan - Sep"/>
      <sheetName val="Rent Oct - Dec"/>
      <sheetName val="pivot by months"/>
      <sheetName val="chrono of analytically tested"/>
      <sheetName val="Tickmarks"/>
      <sheetName val="Sheet2"/>
    </sheetNames>
    <sheetDataSet>
      <sheetData sheetId="0">
        <row r="26">
          <cell r="D26">
            <v>2014171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les old"/>
      <sheetName val="Comps"/>
      <sheetName val="BS-CF"/>
      <sheetName val="IS"/>
      <sheetName val="Expenses"/>
      <sheetName val="Debt"/>
      <sheetName val="Sales"/>
      <sheetName val="AR"/>
      <sheetName val="Master"/>
    </sheetNames>
    <sheetDataSet>
      <sheetData sheetId="0"/>
      <sheetData sheetId="1"/>
      <sheetData sheetId="2"/>
      <sheetData sheetId="3">
        <row r="1">
          <cell r="A1" t="str">
            <v>Zalora</v>
          </cell>
        </row>
      </sheetData>
      <sheetData sheetId="4"/>
      <sheetData sheetId="5"/>
      <sheetData sheetId="6">
        <row r="7">
          <cell r="C7">
            <v>0</v>
          </cell>
        </row>
      </sheetData>
      <sheetData sheetId="7"/>
      <sheetData sheetId="8"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conciliation Actuary Report"/>
      <sheetName val="Vedomost"/>
      <sheetName val="Lead"/>
    </sheetNames>
    <sheetDataSet>
      <sheetData sheetId="0"/>
      <sheetData sheetId="1">
        <row r="2">
          <cell r="DB2">
            <v>0</v>
          </cell>
        </row>
      </sheetData>
      <sheetData sheetId="2">
        <row r="5">
          <cell r="Q5">
            <v>-4855048.1500000004</v>
          </cell>
        </row>
      </sheetData>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TB_Jan_Dec v3"/>
    </sheetNames>
    <sheetDataSet>
      <sheetData sheetId="0"/>
      <sheetData sheetId="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1"/>
      <sheetName val="v2"/>
      <sheetName val="v3"/>
      <sheetName val="RESUMO CONCORRENCIA"/>
      <sheetName val="Plan3"/>
      <sheetName val="GENTE"/>
      <sheetName val="Plan6"/>
      <sheetName val="Plan8"/>
      <sheetName val="Plan2"/>
    </sheetNames>
    <sheetDataSet>
      <sheetData sheetId="0"/>
      <sheetData sheetId="1">
        <row r="24">
          <cell r="B24">
            <v>2.4500000000000002</v>
          </cell>
        </row>
        <row r="25">
          <cell r="B25">
            <v>10</v>
          </cell>
        </row>
      </sheetData>
      <sheetData sheetId="2"/>
      <sheetData sheetId="3"/>
      <sheetData sheetId="4"/>
      <sheetData sheetId="5">
        <row r="31">
          <cell r="F31">
            <v>16.416666666666664</v>
          </cell>
        </row>
      </sheetData>
      <sheetData sheetId="6"/>
      <sheetData sheetId="7"/>
      <sheetData sheetId="8"/>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
      <sheetName val="SAMPLING CONSIDERATIONS"/>
      <sheetName val="DETAILS OF ITEMS TESTED"/>
      <sheetName val="Tickmarks"/>
    </sheetNames>
    <sheetDataSet>
      <sheetData sheetId="0"/>
      <sheetData sheetId="1"/>
      <sheetData sheetId="2"/>
      <sheetData sheetId="3"/>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lash JJPC G7"/>
      <sheetName val="MOIS"/>
      <sheetName val="FEUILLE  à saisir selon cas  "/>
      <sheetName val="chiffres clés"/>
      <sheetName val="vol can rop mens"/>
      <sheetName val="FEUILLE ESTIMATIONS N+1 "/>
      <sheetName val="chiffres clés MOIS SUIVANT"/>
      <sheetName val="Flash JJPC G7 mois suivant"/>
      <sheetName val="vol can rop mens MOIS SUIVANT"/>
      <sheetName val="Résultats intermédiaires"/>
      <sheetName val="Tarif net"/>
      <sheetName val="Reso réso hors export"/>
      <sheetName val="Reso réso export"/>
      <sheetName val="Cube AR"/>
      <sheetName val="Pub Réelle MKT DEP"/>
      <sheetName val="volmarque"/>
      <sheetName val="Marques TN"/>
      <sheetName val="Tarif net par marques"/>
      <sheetName val="volclients"/>
      <sheetName val="LES DIFFERENTS CAS DE FIGURE"/>
      <sheetName val="EssbaseTn(cli)"/>
      <sheetName val="Analyse"/>
      <sheetName val="Processus"/>
      <sheetName val="SAISIES DU MOIS  "/>
      <sheetName val="SAISIE ESTIM. N+1 "/>
      <sheetName val="PB novembre sur Réseau réseau"/>
      <sheetName val="Flash Branche"/>
      <sheetName val="PARAMETRES"/>
      <sheetName val="YTD"/>
      <sheetName val="LOGIST"/>
      <sheetName val="Parameters"/>
      <sheetName val="REF CBU"/>
      <sheetName val="Esperance"/>
      <sheetName val="Cum Esp"/>
      <sheetName val="#¡REF"/>
      <sheetName val="Paramètres"/>
      <sheetName val="FEUILLE  ? saisir selon cas  "/>
      <sheetName val="chiffres cl?s"/>
      <sheetName val="chiffres cl?s MOIS SUIVANT"/>
      <sheetName val="R?sultats interm?diaires"/>
      <sheetName val="Reso r?so hors export"/>
      <sheetName val="Reso r?so export"/>
      <sheetName val="Pub R?elle MKT DEP"/>
      <sheetName val="PB novembre sur R?seau r?seau"/>
      <sheetName val="M E2 08"/>
      <sheetName val="YEAR_BUD"/>
      <sheetName val="CONSOLID"/>
      <sheetName val="Taux de change "/>
      <sheetName val="P&amp;L YTG"/>
      <sheetName val="61-12-02"/>
      <sheetName val="tit"/>
      <sheetName val="CLIENTES"/>
      <sheetName val="FORNECEDORES"/>
      <sheetName val="OUTRAS ATIVO"/>
      <sheetName val="OUTRAS PASSIVO"/>
      <sheetName val="RAPS A PAGAR"/>
      <sheetName val="ENTRE CIA"/>
      <sheetName val="validation"/>
      <sheetName val="Flash_JJPC_G7"/>
      <sheetName val="FEUILLE__à_saisir_selon_cas__"/>
      <sheetName val="chiffres_clés"/>
      <sheetName val="vol_can_rop_mens"/>
      <sheetName val="FEUILLE_ESTIMATIONS_N+1_"/>
      <sheetName val="chiffres_clés_MOIS_SUIVANT"/>
      <sheetName val="Flash_JJPC_G7_mois_suivant"/>
      <sheetName val="vol_can_rop_mens_MOIS_SUIVANT"/>
      <sheetName val="Résultats_intermédiaires"/>
      <sheetName val="Tarif_net"/>
      <sheetName val="Reso_réso_hors_export"/>
      <sheetName val="Reso_réso_export"/>
      <sheetName val="Cube_AR"/>
      <sheetName val="Pub_Réelle_MKT_DEP"/>
      <sheetName val="Marques_TN"/>
      <sheetName val="Tarif_net_par_marques"/>
      <sheetName val="LES_DIFFERENTS_CAS_DE_FIGURE"/>
      <sheetName val="SAISIES_DU_MOIS__"/>
      <sheetName val="SAISIE_ESTIM__N+1_"/>
      <sheetName val="PB_novembre_sur_Réseau_réseau"/>
      <sheetName val="Flash_Branche"/>
      <sheetName val="REF_CBU"/>
      <sheetName val="Cum_Esp"/>
      <sheetName val="FEUILLE__?_saisir_selon_cas__"/>
      <sheetName val="chiffres_cl?s"/>
      <sheetName val="chiffres_cl?s_MOIS_SUIVANT"/>
      <sheetName val="R?sultats_interm?diaires"/>
      <sheetName val="Reso_r?so_hors_export"/>
      <sheetName val="Reso_r?so_export"/>
      <sheetName val="Pub_R?elle_MKT_DEP"/>
      <sheetName val="PB_novembre_sur_R?seau_r?seau"/>
      <sheetName val="M_E2_08"/>
      <sheetName val="Taux_de_change_"/>
      <sheetName val="P&amp;L_YTG"/>
      <sheetName val="OUTRAS_ATIVO"/>
      <sheetName val="OUTRAS_PASSIVO"/>
      <sheetName val="RAPS_A_PAGAR"/>
      <sheetName val="ENTRE_CIA"/>
    </sheetNames>
    <sheetDataSet>
      <sheetData sheetId="0" refreshError="1">
        <row r="7">
          <cell r="L7" t="str">
            <v>CUMUL</v>
          </cell>
        </row>
        <row r="8">
          <cell r="L8" t="str">
            <v>Réel</v>
          </cell>
          <cell r="M8" t="str">
            <v>R 2002</v>
          </cell>
          <cell r="N8" t="str">
            <v>R 2002</v>
          </cell>
        </row>
        <row r="9">
          <cell r="L9">
            <v>2002</v>
          </cell>
          <cell r="M9" t="str">
            <v>vs 01</v>
          </cell>
          <cell r="N9" t="str">
            <v>vs B 2002</v>
          </cell>
        </row>
        <row r="10">
          <cell r="L10">
            <v>175</v>
          </cell>
          <cell r="M10">
            <v>0</v>
          </cell>
          <cell r="N10">
            <v>0</v>
          </cell>
        </row>
        <row r="11">
          <cell r="L11">
            <v>304268.11399999994</v>
          </cell>
          <cell r="M11">
            <v>7.6513694857249875E-2</v>
          </cell>
          <cell r="N11">
            <v>3.3305685621129538E-2</v>
          </cell>
        </row>
        <row r="13">
          <cell r="L13">
            <v>20554.150000000001</v>
          </cell>
          <cell r="M13">
            <v>1.0483257116655266E-2</v>
          </cell>
          <cell r="N13">
            <v>-3.1073382781636755E-2</v>
          </cell>
        </row>
        <row r="14">
          <cell r="L14">
            <v>5755.1259999999993</v>
          </cell>
          <cell r="M14">
            <v>-3.4368027425696682E-2</v>
          </cell>
          <cell r="N14">
            <v>4.7910779315367677E-2</v>
          </cell>
        </row>
        <row r="15">
          <cell r="L15">
            <v>5095.4989999999998</v>
          </cell>
          <cell r="M15">
            <v>1.8491963995887137E-2</v>
          </cell>
          <cell r="N15">
            <v>-5.5345026217554815E-3</v>
          </cell>
        </row>
        <row r="17">
          <cell r="L17">
            <v>335672.88899999997</v>
          </cell>
          <cell r="M17">
            <v>6.9205904198025858E-2</v>
          </cell>
          <cell r="N17">
            <v>2.875607074828497E-2</v>
          </cell>
        </row>
        <row r="19">
          <cell r="L19">
            <v>47687.169999999991</v>
          </cell>
          <cell r="M19">
            <v>1.0358773017323695E-2</v>
          </cell>
          <cell r="N19">
            <v>1.0618588686672868E-2</v>
          </cell>
        </row>
        <row r="21">
          <cell r="L21">
            <v>383360.05899999995</v>
          </cell>
          <cell r="M21">
            <v>6.1515121321556565E-2</v>
          </cell>
          <cell r="N21">
            <v>2.6464525983313246E-2</v>
          </cell>
        </row>
        <row r="23">
          <cell r="L23">
            <v>557046.72000036552</v>
          </cell>
          <cell r="M23">
            <v>8.5269481535992273E-2</v>
          </cell>
          <cell r="N23">
            <v>2.4139599142751655E-2</v>
          </cell>
        </row>
        <row r="25">
          <cell r="L25">
            <v>515142.8495591</v>
          </cell>
          <cell r="M25">
            <v>8.3373884649793922E-2</v>
          </cell>
          <cell r="N25">
            <v>2.3908035423841106E-2</v>
          </cell>
        </row>
        <row r="28">
          <cell r="L28">
            <v>30761.347097288228</v>
          </cell>
          <cell r="M28">
            <v>4.9012719191322857E-2</v>
          </cell>
          <cell r="N28">
            <v>-1.9145742839769699E-2</v>
          </cell>
        </row>
        <row r="29">
          <cell r="L29">
            <v>7990.09615778016</v>
          </cell>
          <cell r="M29">
            <v>-6.7265222383239717E-2</v>
          </cell>
          <cell r="N29">
            <v>2.6210406511042991E-2</v>
          </cell>
        </row>
        <row r="30">
          <cell r="L30">
            <v>6038.7129999999988</v>
          </cell>
          <cell r="M30">
            <v>2.6321583460092755E-2</v>
          </cell>
          <cell r="N30">
            <v>-1.7432024862133827E-2</v>
          </cell>
        </row>
        <row r="32">
          <cell r="L32">
            <v>601836.87625543389</v>
          </cell>
          <cell r="M32">
            <v>8.039258081435352E-2</v>
          </cell>
          <cell r="N32">
            <v>2.1429403816420355E-2</v>
          </cell>
        </row>
        <row r="34">
          <cell r="L34">
            <v>558049.35306530201</v>
          </cell>
          <cell r="M34">
            <v>7.969267581439754E-2</v>
          </cell>
          <cell r="N34">
            <v>2.0582688229732121E-2</v>
          </cell>
        </row>
        <row r="36">
          <cell r="L36">
            <v>48984.735999999997</v>
          </cell>
          <cell r="M36">
            <v>-1.206775453373971E-3</v>
          </cell>
          <cell r="N36">
            <v>-1.8727054657086985E-2</v>
          </cell>
        </row>
        <row r="38">
          <cell r="L38">
            <v>650821.61225543392</v>
          </cell>
          <cell r="M38">
            <v>7.3789764580705686E-2</v>
          </cell>
          <cell r="N38">
            <v>1.8292962784748165E-2</v>
          </cell>
        </row>
        <row r="40">
          <cell r="L40">
            <v>98090.057759999705</v>
          </cell>
          <cell r="M40">
            <v>0.15912811684628006</v>
          </cell>
          <cell r="N40">
            <v>3.9263123453277128E-2</v>
          </cell>
        </row>
        <row r="41">
          <cell r="L41">
            <v>0.15071727169610558</v>
          </cell>
        </row>
        <row r="43">
          <cell r="L43">
            <v>1738.6749371428568</v>
          </cell>
          <cell r="M43">
            <v>7.6513694857249903E-2</v>
          </cell>
          <cell r="N43">
            <v>3.3305685621129552E-2</v>
          </cell>
        </row>
        <row r="44">
          <cell r="L44">
            <v>1918.130794285714</v>
          </cell>
          <cell r="M44">
            <v>6.9205904198025886E-2</v>
          </cell>
          <cell r="N44">
            <v>2.8756070748284918E-2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ow r="7">
          <cell r="L7" t="str">
            <v>CUMUL</v>
          </cell>
        </row>
      </sheetData>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counts"/>
      <sheetName val="FA(Apr 07)"/>
      <sheetName val="Notes"/>
      <sheetName val="WN - Notes"/>
      <sheetName val="Cap.Contracts"/>
      <sheetName val="Pre paid"/>
      <sheetName val="Reco O.S"/>
      <sheetName val="Basic_Assumptions"/>
    </sheetNames>
    <sheetDataSet>
      <sheetData sheetId="0"/>
      <sheetData sheetId="1"/>
      <sheetData sheetId="2" refreshError="1"/>
      <sheetData sheetId="3" refreshError="1"/>
      <sheetData sheetId="4" refreshError="1"/>
      <sheetData sheetId="5" refreshError="1"/>
      <sheetData sheetId="6"/>
      <sheetData sheetId="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Allg"/>
      <sheetName val="ZusFErg"/>
      <sheetName val="ZusFEA"/>
      <sheetName val="GB 1"/>
      <sheetName val="Primärhütte"/>
      <sheetName val="RWO"/>
      <sheetName val="Säure"/>
      <sheetName val="ELWO"/>
      <sheetName val="NiSonst"/>
      <sheetName val="Sekundärhütte"/>
      <sheetName val="RWN"/>
      <sheetName val="ASO"/>
      <sheetName val="Blei"/>
      <sheetName val="Edel"/>
      <sheetName val="Selen"/>
      <sheetName val="GB 2"/>
      <sheetName val="Rod"/>
      <sheetName val="TopRod"/>
      <sheetName val="Rheinrod"/>
      <sheetName val="RodGes"/>
      <sheetName val="Formate"/>
      <sheetName val="OFKupfer"/>
      <sheetName val="DBand"/>
      <sheetName val="FormateGes"/>
      <sheetName val="Kath"/>
      <sheetName val="GB Sonst"/>
      <sheetName val="KZ"/>
      <sheetName val="KZ1"/>
      <sheetName val="UmsQ"/>
      <sheetName val="ZErgQ"/>
      <sheetName val="GBQ 1"/>
      <sheetName val="PrimärQ"/>
      <sheetName val="RWOQ"/>
      <sheetName val="SäureQ"/>
      <sheetName val="ELWOQ"/>
      <sheetName val="NiSonstQ"/>
      <sheetName val="SekundärQ "/>
      <sheetName val="RWNQ"/>
      <sheetName val="ASOQ"/>
      <sheetName val="BleiQ"/>
      <sheetName val="EdelQ"/>
      <sheetName val="SelenQ"/>
      <sheetName val="GBQ 2"/>
      <sheetName val="RodGesQ"/>
      <sheetName val="RodQ"/>
      <sheetName val="TopRodQ"/>
      <sheetName val="RheirodQ"/>
      <sheetName val="FormateGesQ"/>
      <sheetName val="FormateQ"/>
      <sheetName val="OFKupferQ"/>
      <sheetName val="DBandQ"/>
      <sheetName val="GBSonstQ"/>
      <sheetName val="Prim?rh?tte"/>
      <sheetName val="S?ure"/>
      <sheetName val="Sekund?rh?tte"/>
      <sheetName val="Prim?rQ"/>
      <sheetName val="S?ureQ"/>
      <sheetName val="Sekund?rQ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row r="7">
          <cell r="L7">
            <v>1800000</v>
          </cell>
          <cell r="O7">
            <v>1612719</v>
          </cell>
        </row>
        <row r="10">
          <cell r="I10">
            <v>729485</v>
          </cell>
          <cell r="L10">
            <v>730000</v>
          </cell>
          <cell r="O10">
            <v>646590</v>
          </cell>
        </row>
        <row r="11">
          <cell r="I11">
            <v>376681</v>
          </cell>
          <cell r="L11">
            <v>380000</v>
          </cell>
          <cell r="O11">
            <v>347712</v>
          </cell>
        </row>
      </sheetData>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tries"/>
      <sheetName val="TB"/>
      <sheetName val="BS and Subschedule"/>
      <sheetName val="Profit &amp; Loss Account"/>
      <sheetName val="SCH BS 1-7"/>
      <sheetName val="Sch 4 Fixed Assets Schedule"/>
      <sheetName val="SCH BS 8-11"/>
      <sheetName val="P&amp;L Schedules 11-15"/>
      <sheetName val="Supp - Sch 21 4-11"/>
      <sheetName val="Gratuity supp-sch 13"/>
      <sheetName val="Supp - Sch 14-15"/>
      <sheetName val="RPT"/>
      <sheetName val="Supp - Sch 16-21"/>
      <sheetName val="Cash Flow Statement 09-10"/>
      <sheetName val="Abstract"/>
      <sheetName val="Director's remuniration"/>
      <sheetName val="Related Party (May- April)"/>
      <sheetName val="CFS workings09-10"/>
      <sheetName val="Notes - workings"/>
      <sheetName val="Stock-Workings"/>
      <sheetName val="FOB Value of Exports"/>
      <sheetName val="Lease Commitment Workings"/>
      <sheetName val="IT Computation - April'10"/>
      <sheetName val="deferred tax Computation"/>
      <sheetName val="Depreciation Summary"/>
      <sheetName val="Book Depriciation"/>
      <sheetName val="IT Depriciation"/>
      <sheetName val="Additions 31.3.2010"/>
      <sheetName val="Additions 30.4.2010"/>
      <sheetName val="Additon reco."/>
      <sheetName val="Forex"/>
      <sheetName val="Segment report"/>
      <sheetName val="Allocated Expenses"/>
      <sheetName val="%age summary"/>
      <sheetName val="FC exposure"/>
      <sheetName val="Summary - April"/>
      <sheetName val="Partywise"/>
      <sheetName val="IT Computation - March'10"/>
      <sheetName val="IT Computation - for April'10"/>
      <sheetName val="Forex for April'10"/>
      <sheetName val="Forex reco."/>
      <sheetName val="Vacation pay"/>
      <sheetName val="Gratuity"/>
      <sheetName val="Accounts"/>
    </sheetNames>
    <sheetDataSet>
      <sheetData sheetId="0" refreshError="1"/>
      <sheetData sheetId="1" refreshError="1"/>
      <sheetData sheetId="2">
        <row r="1">
          <cell r="A1" t="str">
            <v>WFB Baird &amp; Company India Private Limited</v>
          </cell>
          <cell r="H1" t="str">
            <v>PART IV OF SCHEDULE VI TO COMPANIES ACT, 1956</v>
          </cell>
        </row>
        <row r="2">
          <cell r="A2" t="str">
            <v>Balance Sheet as at April 30, 2010</v>
          </cell>
          <cell r="H2" t="str">
            <v>IN TERMS OF GOVT. OF INDIA NOTIFICATION DATED 15.05.1995</v>
          </cell>
        </row>
        <row r="3">
          <cell r="A3" t="str">
            <v>(All amounts are in Indian Rupees unless otherwise stated)</v>
          </cell>
        </row>
        <row r="5">
          <cell r="B5" t="str">
            <v>Schedule</v>
          </cell>
          <cell r="C5" t="str">
            <v>As at April 30, 2010</v>
          </cell>
          <cell r="D5" t="str">
            <v>As at April 30, 2009</v>
          </cell>
        </row>
        <row r="6">
          <cell r="A6" t="str">
            <v>SOURCES OF FUNDS</v>
          </cell>
        </row>
        <row r="8">
          <cell r="A8" t="str">
            <v>Shareholders' Funds</v>
          </cell>
        </row>
        <row r="9">
          <cell r="A9" t="str">
            <v>Share Capital</v>
          </cell>
          <cell r="B9">
            <v>1</v>
          </cell>
          <cell r="C9">
            <v>48409810</v>
          </cell>
          <cell r="D9">
            <v>48409810</v>
          </cell>
        </row>
        <row r="10">
          <cell r="A10" t="str">
            <v>Reserves and Surplus</v>
          </cell>
          <cell r="B10">
            <v>2</v>
          </cell>
          <cell r="C10">
            <v>533457831</v>
          </cell>
          <cell r="D10">
            <v>447903457</v>
          </cell>
        </row>
        <row r="11">
          <cell r="C11">
            <v>581867641</v>
          </cell>
          <cell r="D11">
            <v>496313267</v>
          </cell>
        </row>
        <row r="13">
          <cell r="A13" t="str">
            <v>Loan Funds</v>
          </cell>
        </row>
        <row r="14">
          <cell r="A14" t="str">
            <v>Secured Loans</v>
          </cell>
          <cell r="B14">
            <v>3</v>
          </cell>
          <cell r="C14">
            <v>41333276</v>
          </cell>
          <cell r="D14">
            <v>0</v>
          </cell>
        </row>
        <row r="15">
          <cell r="A15" t="str">
            <v>Unsecured Loans</v>
          </cell>
          <cell r="B15">
            <v>4</v>
          </cell>
          <cell r="C15">
            <v>59329855</v>
          </cell>
          <cell r="D15">
            <v>65812664</v>
          </cell>
        </row>
        <row r="16">
          <cell r="C16">
            <v>100663131</v>
          </cell>
          <cell r="D16">
            <v>65812664</v>
          </cell>
        </row>
        <row r="18">
          <cell r="A18" t="str">
            <v>Deferred Tax Liabilities (Net)</v>
          </cell>
          <cell r="B18">
            <v>5</v>
          </cell>
          <cell r="C18">
            <v>15302282</v>
          </cell>
          <cell r="D18">
            <v>3496704</v>
          </cell>
        </row>
        <row r="19">
          <cell r="A19">
            <v>0</v>
          </cell>
        </row>
        <row r="20">
          <cell r="A20" t="str">
            <v>TOTAL</v>
          </cell>
          <cell r="C20">
            <v>697833054</v>
          </cell>
          <cell r="D20">
            <v>565622635</v>
          </cell>
        </row>
        <row r="22">
          <cell r="A22" t="str">
            <v>APPLICATIONS OF FUNDS</v>
          </cell>
        </row>
        <row r="24">
          <cell r="A24" t="str">
            <v>Fixed Assets</v>
          </cell>
          <cell r="B24">
            <v>6</v>
          </cell>
        </row>
        <row r="25">
          <cell r="A25" t="str">
            <v>Gross Block</v>
          </cell>
          <cell r="C25">
            <v>732008026</v>
          </cell>
          <cell r="D25">
            <v>701805575</v>
          </cell>
        </row>
        <row r="26">
          <cell r="A26" t="str">
            <v>Less: Accumulated Depreciation</v>
          </cell>
          <cell r="C26">
            <v>237870203</v>
          </cell>
          <cell r="D26">
            <v>169546261</v>
          </cell>
        </row>
        <row r="27">
          <cell r="A27" t="str">
            <v>Net Block</v>
          </cell>
          <cell r="C27">
            <v>494137823</v>
          </cell>
          <cell r="D27">
            <v>532259314</v>
          </cell>
        </row>
        <row r="28">
          <cell r="A28" t="str">
            <v>Capital work-in-progress including capital advances</v>
          </cell>
          <cell r="C28">
            <v>21412986</v>
          </cell>
          <cell r="D28">
            <v>5815578</v>
          </cell>
        </row>
        <row r="29">
          <cell r="C29">
            <v>515550809</v>
          </cell>
          <cell r="D29">
            <v>538074892</v>
          </cell>
        </row>
        <row r="31">
          <cell r="A31" t="str">
            <v>Current Assets, Loans and Advances</v>
          </cell>
        </row>
        <row r="32">
          <cell r="A32" t="str">
            <v>Inventories</v>
          </cell>
          <cell r="B32">
            <v>7</v>
          </cell>
          <cell r="C32">
            <v>267798443</v>
          </cell>
          <cell r="D32">
            <v>197709190</v>
          </cell>
        </row>
        <row r="33">
          <cell r="A33" t="str">
            <v>Sundry Debtors</v>
          </cell>
          <cell r="B33">
            <v>8</v>
          </cell>
          <cell r="C33">
            <v>402011045</v>
          </cell>
          <cell r="D33">
            <v>368237042</v>
          </cell>
        </row>
        <row r="34">
          <cell r="A34" t="str">
            <v>Cash and Bank Balances</v>
          </cell>
          <cell r="B34">
            <v>9</v>
          </cell>
          <cell r="C34">
            <v>54104590</v>
          </cell>
          <cell r="D34">
            <v>7838624</v>
          </cell>
        </row>
        <row r="35">
          <cell r="A35" t="str">
            <v>Other Current Assets</v>
          </cell>
          <cell r="B35">
            <v>10</v>
          </cell>
          <cell r="C35">
            <v>3378810</v>
          </cell>
          <cell r="D35">
            <v>1570906</v>
          </cell>
        </row>
        <row r="36">
          <cell r="A36" t="str">
            <v>Loans and Advances</v>
          </cell>
          <cell r="B36">
            <v>11</v>
          </cell>
          <cell r="C36">
            <v>7127538</v>
          </cell>
          <cell r="D36">
            <v>7732151</v>
          </cell>
        </row>
        <row r="38">
          <cell r="A38" t="str">
            <v>Less: Current Liabilities and Provisions</v>
          </cell>
        </row>
        <row r="39">
          <cell r="A39" t="str">
            <v>Current Liabilities</v>
          </cell>
          <cell r="B39">
            <v>12</v>
          </cell>
          <cell r="C39">
            <v>543340147</v>
          </cell>
          <cell r="D39">
            <v>552317182</v>
          </cell>
        </row>
        <row r="40">
          <cell r="A40" t="str">
            <v>Provisions</v>
          </cell>
          <cell r="B40">
            <v>13</v>
          </cell>
          <cell r="C40">
            <v>8798034</v>
          </cell>
          <cell r="D40">
            <v>3222988</v>
          </cell>
        </row>
        <row r="41">
          <cell r="A41" t="str">
            <v>Net Current Assets</v>
          </cell>
          <cell r="C41">
            <v>182282245</v>
          </cell>
          <cell r="D41">
            <v>27547743</v>
          </cell>
        </row>
        <row r="42">
          <cell r="A42">
            <v>0</v>
          </cell>
        </row>
        <row r="43">
          <cell r="A43" t="str">
            <v>TOTAL</v>
          </cell>
          <cell r="C43">
            <v>697833054</v>
          </cell>
          <cell r="D43">
            <v>565622635</v>
          </cell>
        </row>
        <row r="44">
          <cell r="D44">
            <v>0</v>
          </cell>
        </row>
        <row r="45">
          <cell r="A45" t="str">
            <v>Significant Accounting Policies and Notes to Accounts</v>
          </cell>
          <cell r="B45">
            <v>21</v>
          </cell>
          <cell r="D45">
            <v>0</v>
          </cell>
        </row>
        <row r="47">
          <cell r="A47" t="str">
            <v xml:space="preserve">The schedules referred to above and notes to accounts form an integral part of the Balance sheet </v>
          </cell>
        </row>
        <row r="49">
          <cell r="A49" t="str">
            <v>As per our report of even date</v>
          </cell>
        </row>
        <row r="50">
          <cell r="A50" t="str">
            <v xml:space="preserve">For G. Joseph &amp; Associates                                   For and on behalf of the Board of Directors of </v>
          </cell>
        </row>
        <row r="51">
          <cell r="A51" t="str">
            <v>Chartered Accountants                                          WFB Baird &amp; Company India Private Limited</v>
          </cell>
        </row>
        <row r="52">
          <cell r="A52" t="str">
            <v>Firm Regn. No. 006310S</v>
          </cell>
        </row>
        <row r="55">
          <cell r="A55" t="str">
            <v>George Joseph                                   William James Burgoyne Baird        Stephen Logan           Jinu John Jacob</v>
          </cell>
        </row>
        <row r="56">
          <cell r="A56" t="str">
            <v>Partner                                                                 Director                             Managing Director      Company Secretary</v>
          </cell>
          <cell r="C56">
            <v>0</v>
          </cell>
        </row>
        <row r="57">
          <cell r="A57" t="str">
            <v>Membership No: 022126</v>
          </cell>
        </row>
        <row r="59">
          <cell r="A59" t="str">
            <v>Place: Cochin</v>
          </cell>
        </row>
        <row r="60">
          <cell r="A60" t="str">
            <v xml:space="preserve">Date: </v>
          </cell>
        </row>
        <row r="65">
          <cell r="A65" t="str">
            <v>GROUPINGS (30.04.2010)</v>
          </cell>
        </row>
        <row r="66">
          <cell r="A66" t="str">
            <v>Capital Work in Progress</v>
          </cell>
        </row>
        <row r="67">
          <cell r="A67" t="str">
            <v>Yarn Dyeing Machine-WIP</v>
          </cell>
          <cell r="C67">
            <v>690852</v>
          </cell>
        </row>
        <row r="68">
          <cell r="A68" t="str">
            <v>New Looms-WIP</v>
          </cell>
          <cell r="C68">
            <v>98581</v>
          </cell>
        </row>
        <row r="69">
          <cell r="A69" t="str">
            <v>Calator Inspection Machine (WIP)</v>
          </cell>
          <cell r="C69">
            <v>1398307</v>
          </cell>
        </row>
        <row r="70">
          <cell r="A70" t="str">
            <v>Dryer-Wip</v>
          </cell>
          <cell r="C70">
            <v>1380710</v>
          </cell>
        </row>
        <row r="71">
          <cell r="A71" t="str">
            <v>Dyeing Pot-WIP</v>
          </cell>
          <cell r="C71">
            <v>11884582</v>
          </cell>
        </row>
        <row r="72">
          <cell r="A72" t="str">
            <v>Testa Packing Machine - (WIP)</v>
          </cell>
          <cell r="C72">
            <v>1467166</v>
          </cell>
        </row>
        <row r="73">
          <cell r="A73" t="str">
            <v>Fabrica Software - WIP</v>
          </cell>
          <cell r="C73">
            <v>330162</v>
          </cell>
        </row>
        <row r="74">
          <cell r="A74" t="str">
            <v>Dornier Looms-Poland_WIP</v>
          </cell>
          <cell r="C74">
            <v>0</v>
          </cell>
        </row>
        <row r="75">
          <cell r="A75" t="str">
            <v>Dornier Looms (WIP)</v>
          </cell>
          <cell r="C75">
            <v>0</v>
          </cell>
        </row>
        <row r="76">
          <cell r="A76" t="str">
            <v>Fabric Inspection Machine-WIP</v>
          </cell>
          <cell r="C76">
            <v>0</v>
          </cell>
        </row>
        <row r="77">
          <cell r="A77" t="str">
            <v>Ferber Plating Machine-WIP</v>
          </cell>
          <cell r="C77">
            <v>0</v>
          </cell>
        </row>
        <row r="78">
          <cell r="A78" t="str">
            <v>Heat Recovery Unit-WIP</v>
          </cell>
          <cell r="C78">
            <v>0</v>
          </cell>
        </row>
        <row r="79">
          <cell r="A79" t="str">
            <v>LOTUS SPICES WIP</v>
          </cell>
          <cell r="C79">
            <v>0</v>
          </cell>
        </row>
        <row r="80">
          <cell r="A80" t="str">
            <v>Plant &amp; Machinery (E&amp;C)</v>
          </cell>
          <cell r="C80">
            <v>0</v>
          </cell>
        </row>
        <row r="81">
          <cell r="A81" t="str">
            <v>Puff Panel Work (WIP)</v>
          </cell>
          <cell r="C81">
            <v>0</v>
          </cell>
        </row>
        <row r="82">
          <cell r="A82" t="str">
            <v>Sample Warping Machine (WIP)</v>
          </cell>
          <cell r="C82">
            <v>0</v>
          </cell>
        </row>
        <row r="83">
          <cell r="A83" t="str">
            <v>Sectional Warper (WIP)</v>
          </cell>
          <cell r="C83">
            <v>1236832</v>
          </cell>
        </row>
        <row r="84">
          <cell r="A84" t="str">
            <v>Tying on Machine-WIP</v>
          </cell>
          <cell r="C84">
            <v>0</v>
          </cell>
        </row>
        <row r="85">
          <cell r="A85" t="str">
            <v>Warping Machine(WIP)</v>
          </cell>
          <cell r="C85">
            <v>0</v>
          </cell>
        </row>
        <row r="86">
          <cell r="A86" t="str">
            <v>Administrative Building(WIP)</v>
          </cell>
        </row>
        <row r="87">
          <cell r="A87" t="str">
            <v>Erre Erre Snc Del Dr. Ing</v>
          </cell>
          <cell r="C87">
            <v>0</v>
          </cell>
          <cell r="D87">
            <v>4661985</v>
          </cell>
        </row>
        <row r="88">
          <cell r="A88" t="str">
            <v>Dye Kitchen-WIP</v>
          </cell>
        </row>
        <row r="89">
          <cell r="A89" t="str">
            <v>Sample Warping Machine (WIP)</v>
          </cell>
          <cell r="C89">
            <v>0</v>
          </cell>
          <cell r="D89">
            <v>114872</v>
          </cell>
        </row>
        <row r="90">
          <cell r="A90" t="str">
            <v>Water Storage Tank-WIP</v>
          </cell>
        </row>
        <row r="91">
          <cell r="C91">
            <v>18487192</v>
          </cell>
          <cell r="D91">
            <v>4776857</v>
          </cell>
        </row>
        <row r="93">
          <cell r="A93" t="str">
            <v>Sundry Creditors</v>
          </cell>
        </row>
        <row r="94">
          <cell r="A94" t="str">
            <v>Sundry Creditors Contractors</v>
          </cell>
          <cell r="C94">
            <v>0</v>
          </cell>
          <cell r="D94">
            <v>0</v>
          </cell>
        </row>
        <row r="95">
          <cell r="A95" t="str">
            <v>S K H Global Travels Pvt Ltd</v>
          </cell>
          <cell r="C95">
            <v>87767</v>
          </cell>
          <cell r="D95">
            <v>0</v>
          </cell>
        </row>
        <row r="96">
          <cell r="A96" t="str">
            <v>Electrotek Engineers (P) Ltd</v>
          </cell>
          <cell r="C96">
            <v>0</v>
          </cell>
          <cell r="D96">
            <v>0</v>
          </cell>
        </row>
        <row r="97">
          <cell r="A97" t="str">
            <v>G S Teletech</v>
          </cell>
          <cell r="C97">
            <v>438</v>
          </cell>
          <cell r="D97">
            <v>0</v>
          </cell>
        </row>
        <row r="98">
          <cell r="A98" t="str">
            <v>Anil Mathew</v>
          </cell>
          <cell r="C98">
            <v>0</v>
          </cell>
          <cell r="D98">
            <v>72311</v>
          </cell>
        </row>
        <row r="99">
          <cell r="A99" t="str">
            <v>Blue Dart Express Ltd</v>
          </cell>
          <cell r="C99">
            <v>0</v>
          </cell>
          <cell r="D99">
            <v>0</v>
          </cell>
        </row>
        <row r="100">
          <cell r="A100" t="str">
            <v>Associated Road Carriers Ltd</v>
          </cell>
          <cell r="C100">
            <v>0</v>
          </cell>
          <cell r="D100">
            <v>0</v>
          </cell>
        </row>
        <row r="101">
          <cell r="A101" t="str">
            <v>A R C Parcel Service Pvt Ltd.</v>
          </cell>
          <cell r="C101">
            <v>0</v>
          </cell>
          <cell r="D101">
            <v>0</v>
          </cell>
        </row>
        <row r="102">
          <cell r="A102" t="str">
            <v>Devi Engineereing Works</v>
          </cell>
          <cell r="C102">
            <v>0</v>
          </cell>
          <cell r="D102">
            <v>29400</v>
          </cell>
        </row>
        <row r="103">
          <cell r="A103" t="str">
            <v>E.M.Mani Constructions (P) Ltd</v>
          </cell>
          <cell r="C103">
            <v>0</v>
          </cell>
          <cell r="D103">
            <v>0</v>
          </cell>
        </row>
        <row r="104">
          <cell r="A104" t="str">
            <v>Bureau Veritas Consumer Products Services (India) P</v>
          </cell>
          <cell r="C104">
            <v>0</v>
          </cell>
          <cell r="D104">
            <v>0</v>
          </cell>
        </row>
        <row r="105">
          <cell r="A105" t="str">
            <v>Luwa India Pvt Ltd</v>
          </cell>
          <cell r="C105">
            <v>3228</v>
          </cell>
          <cell r="D105">
            <v>0</v>
          </cell>
        </row>
        <row r="106">
          <cell r="A106" t="str">
            <v>Grand Employment Embassy</v>
          </cell>
          <cell r="C106">
            <v>0</v>
          </cell>
          <cell r="D106">
            <v>72344</v>
          </cell>
        </row>
        <row r="107">
          <cell r="A107" t="str">
            <v>Thermax Ltd</v>
          </cell>
          <cell r="C107">
            <v>0</v>
          </cell>
          <cell r="D107">
            <v>46304</v>
          </cell>
        </row>
        <row r="108">
          <cell r="A108" t="str">
            <v>Thermax Ltd (O&amp;M)</v>
          </cell>
          <cell r="C108">
            <v>191250</v>
          </cell>
          <cell r="D108">
            <v>0</v>
          </cell>
        </row>
        <row r="109">
          <cell r="A109" t="str">
            <v>Vinay Housekeeping &amp; Sales Pvt Ltd</v>
          </cell>
          <cell r="C109">
            <v>0</v>
          </cell>
          <cell r="D109">
            <v>40895</v>
          </cell>
        </row>
        <row r="110">
          <cell r="A110" t="str">
            <v>Sundry Creditors Employees</v>
          </cell>
          <cell r="C110">
            <v>0</v>
          </cell>
          <cell r="D110">
            <v>0</v>
          </cell>
        </row>
        <row r="111">
          <cell r="A111" t="str">
            <v>Retired/Resigned Employees Account</v>
          </cell>
          <cell r="C111">
            <v>0</v>
          </cell>
          <cell r="D111">
            <v>0</v>
          </cell>
        </row>
        <row r="112">
          <cell r="A112" t="str">
            <v>Sundry Creditors-Fabric</v>
          </cell>
          <cell r="C112">
            <v>0</v>
          </cell>
          <cell r="D112">
            <v>0</v>
          </cell>
        </row>
        <row r="113">
          <cell r="A113" t="str">
            <v>Texdecore (Cr)</v>
          </cell>
          <cell r="C113">
            <v>0</v>
          </cell>
          <cell r="D113">
            <v>458161</v>
          </cell>
        </row>
        <row r="114">
          <cell r="A114" t="str">
            <v>Sundry Creditors For Dyes &amp; Chemicals</v>
          </cell>
          <cell r="C114">
            <v>0</v>
          </cell>
          <cell r="D114">
            <v>0</v>
          </cell>
        </row>
        <row r="115">
          <cell r="A115" t="str">
            <v>Associated Chemicals Industry</v>
          </cell>
          <cell r="C115">
            <v>0</v>
          </cell>
          <cell r="D115">
            <v>0</v>
          </cell>
        </row>
        <row r="116">
          <cell r="A116" t="str">
            <v>BASF India Ltd</v>
          </cell>
          <cell r="C116">
            <v>0</v>
          </cell>
          <cell r="D116">
            <v>965500</v>
          </cell>
        </row>
        <row r="117">
          <cell r="A117" t="str">
            <v>Clariant Chemicals(India)Limited( Maharashtra )</v>
          </cell>
          <cell r="C117">
            <v>0</v>
          </cell>
          <cell r="D117">
            <v>9400</v>
          </cell>
        </row>
        <row r="118">
          <cell r="A118" t="str">
            <v>Colorband Dyestuff Pvt Ltd</v>
          </cell>
          <cell r="C118">
            <v>0</v>
          </cell>
          <cell r="D118">
            <v>0</v>
          </cell>
        </row>
        <row r="119">
          <cell r="A119" t="str">
            <v>Novozymes South Asia Pvt. Ltd.</v>
          </cell>
          <cell r="C119">
            <v>0</v>
          </cell>
          <cell r="D119">
            <v>3250</v>
          </cell>
        </row>
        <row r="120">
          <cell r="A120" t="str">
            <v>Paramount Chemical Corporation</v>
          </cell>
          <cell r="C120">
            <v>0</v>
          </cell>
          <cell r="D120">
            <v>0</v>
          </cell>
        </row>
        <row r="121">
          <cell r="A121" t="str">
            <v>SF Dyes Pvt. Ltd.</v>
          </cell>
          <cell r="C121">
            <v>0</v>
          </cell>
          <cell r="D121">
            <v>31250</v>
          </cell>
        </row>
        <row r="122">
          <cell r="A122" t="str">
            <v>SNRM Marketing (India) Pvt Ltd</v>
          </cell>
          <cell r="C122">
            <v>0</v>
          </cell>
          <cell r="D122">
            <v>0</v>
          </cell>
        </row>
        <row r="123">
          <cell r="A123" t="str">
            <v>Tex Colours</v>
          </cell>
          <cell r="C123">
            <v>0</v>
          </cell>
          <cell r="D123">
            <v>0</v>
          </cell>
        </row>
        <row r="124">
          <cell r="A124" t="str">
            <v>Britacel Silicones Limited</v>
          </cell>
          <cell r="C124">
            <v>0</v>
          </cell>
          <cell r="D124">
            <v>0</v>
          </cell>
        </row>
        <row r="125">
          <cell r="A125" t="str">
            <v>Choice Chemicals</v>
          </cell>
          <cell r="C125">
            <v>0</v>
          </cell>
          <cell r="D125">
            <v>18200</v>
          </cell>
        </row>
        <row r="126">
          <cell r="A126" t="str">
            <v>CHT India (P) Ltd</v>
          </cell>
          <cell r="C126">
            <v>0</v>
          </cell>
          <cell r="D126">
            <v>19238</v>
          </cell>
        </row>
        <row r="127">
          <cell r="A127" t="str">
            <v>Clariant Chemicals(India)Limited</v>
          </cell>
          <cell r="C127">
            <v>0</v>
          </cell>
          <cell r="D127">
            <v>0</v>
          </cell>
        </row>
        <row r="128">
          <cell r="A128" t="str">
            <v>Clariant Export AG  - EUR</v>
          </cell>
          <cell r="C128">
            <v>0</v>
          </cell>
          <cell r="D128">
            <v>0</v>
          </cell>
        </row>
        <row r="129">
          <cell r="A129" t="str">
            <v>Crossfield Textile Chemicals (I) Pvt. Ltd.</v>
          </cell>
          <cell r="C129">
            <v>0</v>
          </cell>
          <cell r="D129">
            <v>0</v>
          </cell>
        </row>
        <row r="130">
          <cell r="A130" t="str">
            <v>DyStar India Private Limited</v>
          </cell>
          <cell r="C130">
            <v>0</v>
          </cell>
          <cell r="D130">
            <v>0</v>
          </cell>
        </row>
        <row r="131">
          <cell r="A131" t="str">
            <v>Pulcra Chemicals India Pvt Ltd</v>
          </cell>
          <cell r="C131">
            <v>0</v>
          </cell>
          <cell r="D131">
            <v>0</v>
          </cell>
        </row>
        <row r="132">
          <cell r="A132" t="str">
            <v>Hindustan Organic Chemicals Ltd</v>
          </cell>
          <cell r="C132">
            <v>5475</v>
          </cell>
          <cell r="D132">
            <v>0</v>
          </cell>
        </row>
        <row r="133">
          <cell r="A133" t="str">
            <v>Jonarin Pigments Pvt Ltd</v>
          </cell>
          <cell r="C133">
            <v>0</v>
          </cell>
          <cell r="D133">
            <v>39600</v>
          </cell>
        </row>
        <row r="134">
          <cell r="A134" t="str">
            <v>Emaan Associates</v>
          </cell>
          <cell r="C134">
            <v>0</v>
          </cell>
          <cell r="D134">
            <v>59500</v>
          </cell>
        </row>
        <row r="135">
          <cell r="A135" t="str">
            <v>Huntsman International(India)Pvt.Ltd(Cr)</v>
          </cell>
          <cell r="C135">
            <v>0</v>
          </cell>
          <cell r="D135">
            <v>0</v>
          </cell>
        </row>
        <row r="136">
          <cell r="A136" t="str">
            <v>Kiran Global Chems Limited</v>
          </cell>
          <cell r="C136">
            <v>0</v>
          </cell>
          <cell r="D136">
            <v>0</v>
          </cell>
        </row>
        <row r="137">
          <cell r="A137" t="str">
            <v>Kothari Chemical Industries</v>
          </cell>
          <cell r="C137">
            <v>0</v>
          </cell>
          <cell r="D137">
            <v>0</v>
          </cell>
        </row>
        <row r="138">
          <cell r="A138" t="str">
            <v>Pioneer Chemical Corporation</v>
          </cell>
          <cell r="C138">
            <v>0</v>
          </cell>
          <cell r="D138">
            <v>0</v>
          </cell>
        </row>
        <row r="139">
          <cell r="A139" t="str">
            <v>DCW Limited</v>
          </cell>
          <cell r="C139">
            <v>0</v>
          </cell>
          <cell r="D139">
            <v>0</v>
          </cell>
        </row>
        <row r="140">
          <cell r="A140" t="str">
            <v>RSA Industries Pvt Ltd</v>
          </cell>
          <cell r="C140">
            <v>0</v>
          </cell>
          <cell r="D140">
            <v>0</v>
          </cell>
        </row>
        <row r="141">
          <cell r="A141" t="str">
            <v>Rudolf Kiri Chemicals</v>
          </cell>
          <cell r="C141">
            <v>0</v>
          </cell>
          <cell r="D141">
            <v>0</v>
          </cell>
        </row>
        <row r="142">
          <cell r="A142" t="str">
            <v>SF Dyes</v>
          </cell>
          <cell r="C142">
            <v>0</v>
          </cell>
          <cell r="D142">
            <v>41763</v>
          </cell>
        </row>
        <row r="143">
          <cell r="A143" t="str">
            <v>S Vasan Agency</v>
          </cell>
          <cell r="C143">
            <v>0</v>
          </cell>
          <cell r="D143">
            <v>199300</v>
          </cell>
        </row>
        <row r="144">
          <cell r="A144" t="str">
            <v>Tanatex Chemicals India Private Limited</v>
          </cell>
          <cell r="C144">
            <v>0</v>
          </cell>
          <cell r="D144">
            <v>234000</v>
          </cell>
        </row>
        <row r="145">
          <cell r="A145" t="str">
            <v>Travancore-Cochin Chemicals Ltd</v>
          </cell>
          <cell r="C145">
            <v>0</v>
          </cell>
          <cell r="D145">
            <v>0</v>
          </cell>
        </row>
        <row r="146">
          <cell r="A146" t="str">
            <v>Sundry Creditors for Energy &amp; Consumables</v>
          </cell>
          <cell r="C146">
            <v>0</v>
          </cell>
          <cell r="D146">
            <v>0</v>
          </cell>
        </row>
        <row r="147">
          <cell r="A147" t="str">
            <v>Mangalore Refinery &amp; Petrochemicals Ltd</v>
          </cell>
          <cell r="C147">
            <v>17863</v>
          </cell>
          <cell r="D147">
            <v>0</v>
          </cell>
        </row>
        <row r="148">
          <cell r="A148" t="str">
            <v>Bharat Petroleum Corporation Ltd</v>
          </cell>
          <cell r="C148">
            <v>858068</v>
          </cell>
          <cell r="D148">
            <v>0</v>
          </cell>
        </row>
        <row r="149">
          <cell r="A149" t="str">
            <v>Express Pen Co.</v>
          </cell>
          <cell r="C149">
            <v>0</v>
          </cell>
          <cell r="D149">
            <v>0</v>
          </cell>
        </row>
        <row r="150">
          <cell r="A150" t="str">
            <v>Veekay Fuels</v>
          </cell>
          <cell r="C150">
            <v>0</v>
          </cell>
          <cell r="D150">
            <v>0</v>
          </cell>
        </row>
        <row r="151">
          <cell r="A151" t="str">
            <v>Total LPG India Ltd.</v>
          </cell>
          <cell r="C151">
            <v>0</v>
          </cell>
          <cell r="D151">
            <v>309544</v>
          </cell>
        </row>
        <row r="152">
          <cell r="A152" t="str">
            <v>Sundry Creditors for Packing Materials</v>
          </cell>
          <cell r="C152">
            <v>0</v>
          </cell>
          <cell r="D152">
            <v>0</v>
          </cell>
        </row>
        <row r="153">
          <cell r="A153" t="str">
            <v>D'Cruz &amp; Stanes</v>
          </cell>
          <cell r="C153">
            <v>0</v>
          </cell>
          <cell r="D153">
            <v>92500</v>
          </cell>
        </row>
        <row r="154">
          <cell r="A154" t="str">
            <v>Vignesh Traders</v>
          </cell>
          <cell r="C154">
            <v>0</v>
          </cell>
          <cell r="D154">
            <v>7560</v>
          </cell>
        </row>
        <row r="155">
          <cell r="A155" t="str">
            <v>Ace Finepack Pvt Ltd.</v>
          </cell>
          <cell r="C155">
            <v>0</v>
          </cell>
          <cell r="D155">
            <v>800</v>
          </cell>
        </row>
        <row r="156">
          <cell r="A156" t="str">
            <v>Amaravathi Packs</v>
          </cell>
          <cell r="C156">
            <v>0</v>
          </cell>
          <cell r="D156">
            <v>0</v>
          </cell>
        </row>
        <row r="157">
          <cell r="A157" t="str">
            <v>Jothis Cones Pvt Ltd</v>
          </cell>
          <cell r="C157">
            <v>0</v>
          </cell>
          <cell r="D157">
            <v>0</v>
          </cell>
        </row>
        <row r="158">
          <cell r="A158" t="str">
            <v>Stallion Systems &amp; Solutions Pvt Ltd</v>
          </cell>
          <cell r="C158">
            <v>0</v>
          </cell>
          <cell r="D158">
            <v>14850</v>
          </cell>
        </row>
        <row r="159">
          <cell r="A159" t="str">
            <v>Powerband</v>
          </cell>
          <cell r="C159">
            <v>0</v>
          </cell>
          <cell r="D159">
            <v>0</v>
          </cell>
        </row>
        <row r="160">
          <cell r="A160" t="str">
            <v>Sri Vari Paper Conversion</v>
          </cell>
          <cell r="C160">
            <v>0</v>
          </cell>
          <cell r="D160">
            <v>0</v>
          </cell>
        </row>
        <row r="161">
          <cell r="A161" t="str">
            <v>T.G.Polymers &amp; Co.</v>
          </cell>
          <cell r="C161">
            <v>0</v>
          </cell>
          <cell r="D161">
            <v>28580</v>
          </cell>
        </row>
        <row r="162">
          <cell r="A162" t="str">
            <v>Sundry Creditors for Starch</v>
          </cell>
          <cell r="C162">
            <v>0</v>
          </cell>
          <cell r="D162">
            <v>0</v>
          </cell>
        </row>
        <row r="163">
          <cell r="A163" t="str">
            <v>Jai Speciality Starch</v>
          </cell>
          <cell r="C163">
            <v>0</v>
          </cell>
          <cell r="D163">
            <v>0</v>
          </cell>
        </row>
        <row r="164">
          <cell r="A164" t="str">
            <v>Sundry Creditors for Yarn</v>
          </cell>
          <cell r="C164">
            <v>0</v>
          </cell>
          <cell r="D164">
            <v>0</v>
          </cell>
        </row>
        <row r="165">
          <cell r="A165" t="str">
            <v>Anangoor Textile Mills (P) Ltd</v>
          </cell>
          <cell r="C165">
            <v>0</v>
          </cell>
          <cell r="D165">
            <v>0</v>
          </cell>
        </row>
        <row r="166">
          <cell r="A166" t="str">
            <v>Cheran Spinner Limited</v>
          </cell>
          <cell r="C166">
            <v>0</v>
          </cell>
          <cell r="D166">
            <v>16813</v>
          </cell>
        </row>
        <row r="167">
          <cell r="A167" t="str">
            <v>Dharanidara Spinning Mills</v>
          </cell>
          <cell r="C167">
            <v>0</v>
          </cell>
          <cell r="D167">
            <v>0</v>
          </cell>
        </row>
        <row r="168">
          <cell r="A168" t="str">
            <v>Harshni Textiles Limited</v>
          </cell>
          <cell r="C168">
            <v>0</v>
          </cell>
          <cell r="D168">
            <v>0</v>
          </cell>
        </row>
        <row r="169">
          <cell r="A169" t="str">
            <v>K.K.P.Textiles Limited</v>
          </cell>
          <cell r="C169">
            <v>5250</v>
          </cell>
          <cell r="D169">
            <v>0</v>
          </cell>
        </row>
        <row r="170">
          <cell r="A170" t="str">
            <v>Nishakishan Spinning Mills Private Ltd</v>
          </cell>
          <cell r="C170">
            <v>0</v>
          </cell>
          <cell r="D170">
            <v>0</v>
          </cell>
        </row>
        <row r="171">
          <cell r="A171" t="str">
            <v>Patspin India Ltd</v>
          </cell>
          <cell r="C171">
            <v>362</v>
          </cell>
          <cell r="D171">
            <v>0</v>
          </cell>
        </row>
        <row r="172">
          <cell r="A172" t="str">
            <v>Triveni Enterprise</v>
          </cell>
          <cell r="C172">
            <v>0</v>
          </cell>
          <cell r="D172">
            <v>53184</v>
          </cell>
        </row>
        <row r="173">
          <cell r="A173" t="str">
            <v>BDH Impex Pvt Ltd</v>
          </cell>
          <cell r="C173">
            <v>0</v>
          </cell>
          <cell r="D173">
            <v>23501</v>
          </cell>
        </row>
        <row r="174">
          <cell r="A174" t="str">
            <v>Southern Spinners &amp; Processors Ltd</v>
          </cell>
          <cell r="C174">
            <v>0</v>
          </cell>
          <cell r="D174">
            <v>3939</v>
          </cell>
        </row>
        <row r="175">
          <cell r="A175" t="str">
            <v>Modern Cotton Yarn Spinners Ltd</v>
          </cell>
          <cell r="C175">
            <v>26400</v>
          </cell>
          <cell r="D175">
            <v>0</v>
          </cell>
        </row>
        <row r="176">
          <cell r="A176" t="str">
            <v>SP Textile Processors (P) Ltd. USD</v>
          </cell>
          <cell r="C176">
            <v>0</v>
          </cell>
          <cell r="D176">
            <v>1486442</v>
          </cell>
        </row>
        <row r="177">
          <cell r="A177" t="str">
            <v>Sp Textile Processors Pvt Ltd</v>
          </cell>
          <cell r="C177">
            <v>0</v>
          </cell>
          <cell r="D177">
            <v>659883</v>
          </cell>
        </row>
        <row r="178">
          <cell r="A178" t="str">
            <v>Pat Spin India Ltd. (Udumalpett)</v>
          </cell>
          <cell r="C178">
            <v>0</v>
          </cell>
          <cell r="D178">
            <v>0</v>
          </cell>
        </row>
        <row r="179">
          <cell r="A179" t="str">
            <v>Vibgyor Silks</v>
          </cell>
          <cell r="C179">
            <v>0</v>
          </cell>
          <cell r="D179">
            <v>0</v>
          </cell>
        </row>
        <row r="180">
          <cell r="A180" t="str">
            <v>Sree Karpagambal Mills Limited</v>
          </cell>
          <cell r="C180">
            <v>0</v>
          </cell>
          <cell r="D180">
            <v>0</v>
          </cell>
        </row>
        <row r="181">
          <cell r="A181" t="str">
            <v>Sri Kannapiran Mills Limited</v>
          </cell>
          <cell r="C181">
            <v>0</v>
          </cell>
          <cell r="D181">
            <v>1732</v>
          </cell>
        </row>
        <row r="182">
          <cell r="A182" t="str">
            <v>Vardhman Yarns and Threads Limited</v>
          </cell>
          <cell r="C182">
            <v>0</v>
          </cell>
          <cell r="D182">
            <v>0</v>
          </cell>
        </row>
        <row r="183">
          <cell r="A183" t="str">
            <v>Sundry Creditors General</v>
          </cell>
          <cell r="C183">
            <v>0</v>
          </cell>
          <cell r="D183">
            <v>0</v>
          </cell>
        </row>
        <row r="184">
          <cell r="A184" t="str">
            <v>Royal Residency</v>
          </cell>
          <cell r="C184">
            <v>0</v>
          </cell>
          <cell r="D184">
            <v>6025</v>
          </cell>
        </row>
        <row r="185">
          <cell r="A185" t="str">
            <v>Sunteck</v>
          </cell>
          <cell r="C185">
            <v>0</v>
          </cell>
          <cell r="D185">
            <v>83609</v>
          </cell>
        </row>
        <row r="186">
          <cell r="A186" t="str">
            <v>T.Justin Paul Rajan</v>
          </cell>
          <cell r="C186">
            <v>0</v>
          </cell>
          <cell r="D186">
            <v>203363</v>
          </cell>
        </row>
        <row r="187">
          <cell r="A187" t="str">
            <v>OM Polymers</v>
          </cell>
          <cell r="C187">
            <v>8758</v>
          </cell>
          <cell r="D187">
            <v>0</v>
          </cell>
        </row>
        <row r="188">
          <cell r="A188" t="str">
            <v>M S Aluminium Trading Company</v>
          </cell>
          <cell r="C188">
            <v>0</v>
          </cell>
          <cell r="D188">
            <v>124953</v>
          </cell>
        </row>
        <row r="189">
          <cell r="A189" t="str">
            <v>Liju Varghese-626701520489</v>
          </cell>
          <cell r="C189">
            <v>0</v>
          </cell>
          <cell r="D189">
            <v>22093</v>
          </cell>
        </row>
        <row r="190">
          <cell r="A190" t="str">
            <v>Kerala Metal Distributors</v>
          </cell>
          <cell r="C190">
            <v>0</v>
          </cell>
          <cell r="D190">
            <v>78082</v>
          </cell>
        </row>
        <row r="191">
          <cell r="A191" t="str">
            <v>Hi-Tech Air Power Pvt Ltd</v>
          </cell>
          <cell r="C191">
            <v>2980</v>
          </cell>
          <cell r="D191">
            <v>0</v>
          </cell>
        </row>
        <row r="192">
          <cell r="A192" t="str">
            <v>C.A.Pareed</v>
          </cell>
          <cell r="C192">
            <v>0</v>
          </cell>
          <cell r="D192">
            <v>13000</v>
          </cell>
        </row>
        <row r="193">
          <cell r="A193" t="str">
            <v>AC Polymer Industries</v>
          </cell>
          <cell r="C193">
            <v>0</v>
          </cell>
          <cell r="D193">
            <v>0</v>
          </cell>
        </row>
        <row r="194">
          <cell r="A194" t="str">
            <v>Akshayaa Trading Co.</v>
          </cell>
          <cell r="C194">
            <v>0</v>
          </cell>
          <cell r="D194">
            <v>0</v>
          </cell>
        </row>
        <row r="195">
          <cell r="A195" t="str">
            <v>A R Infotech</v>
          </cell>
          <cell r="C195">
            <v>0</v>
          </cell>
          <cell r="D195">
            <v>1300</v>
          </cell>
        </row>
        <row r="196">
          <cell r="A196" t="str">
            <v>Bakelite Hylam Limited</v>
          </cell>
          <cell r="C196">
            <v>0</v>
          </cell>
          <cell r="D196">
            <v>161908</v>
          </cell>
        </row>
        <row r="197">
          <cell r="A197" t="str">
            <v>General  Associates</v>
          </cell>
          <cell r="C197">
            <v>0</v>
          </cell>
          <cell r="D197">
            <v>958</v>
          </cell>
        </row>
        <row r="198">
          <cell r="A198" t="str">
            <v>Global Resources Management Group</v>
          </cell>
          <cell r="C198">
            <v>1790</v>
          </cell>
          <cell r="D198">
            <v>0</v>
          </cell>
        </row>
        <row r="199">
          <cell r="A199" t="str">
            <v>Heidelberg ProMinent Fluid Controls (I) Pvt Ltd</v>
          </cell>
          <cell r="C199">
            <v>0</v>
          </cell>
          <cell r="D199">
            <v>1485</v>
          </cell>
        </row>
        <row r="200">
          <cell r="A200" t="str">
            <v>Laboratory Equipment Stores</v>
          </cell>
          <cell r="C200">
            <v>0</v>
          </cell>
          <cell r="D200">
            <v>0</v>
          </cell>
        </row>
        <row r="201">
          <cell r="A201" t="str">
            <v>Lenze Mechatronics Pvt Ltd</v>
          </cell>
          <cell r="C201">
            <v>1561</v>
          </cell>
          <cell r="D201">
            <v>0</v>
          </cell>
        </row>
        <row r="202">
          <cell r="A202" t="str">
            <v>Mark Associates</v>
          </cell>
          <cell r="C202">
            <v>0</v>
          </cell>
          <cell r="D202">
            <v>0</v>
          </cell>
        </row>
        <row r="203">
          <cell r="A203" t="str">
            <v>Nagman Instruments &amp; Electronics (P) Ltd</v>
          </cell>
          <cell r="C203">
            <v>0</v>
          </cell>
          <cell r="D203">
            <v>4250</v>
          </cell>
        </row>
        <row r="204">
          <cell r="A204" t="str">
            <v>Peak Mobiles India Pvt Ltd</v>
          </cell>
          <cell r="C204">
            <v>0</v>
          </cell>
          <cell r="D204">
            <v>0</v>
          </cell>
        </row>
        <row r="205">
          <cell r="A205" t="str">
            <v>Pee Gee &amp; Company</v>
          </cell>
          <cell r="C205">
            <v>0</v>
          </cell>
          <cell r="D205">
            <v>0</v>
          </cell>
        </row>
        <row r="206">
          <cell r="A206" t="str">
            <v>Popular Agencies</v>
          </cell>
          <cell r="C206">
            <v>0</v>
          </cell>
          <cell r="D206">
            <v>0</v>
          </cell>
        </row>
        <row r="207">
          <cell r="A207" t="str">
            <v>Renaissance Cochin</v>
          </cell>
          <cell r="C207">
            <v>0</v>
          </cell>
          <cell r="D207">
            <v>5309</v>
          </cell>
        </row>
        <row r="208">
          <cell r="A208" t="str">
            <v>Rise Refrigeration Co</v>
          </cell>
          <cell r="C208">
            <v>0</v>
          </cell>
          <cell r="D208">
            <v>0</v>
          </cell>
        </row>
        <row r="209">
          <cell r="A209" t="str">
            <v>Secure Solutions</v>
          </cell>
          <cell r="C209">
            <v>0</v>
          </cell>
          <cell r="D209">
            <v>0</v>
          </cell>
        </row>
        <row r="210">
          <cell r="A210" t="str">
            <v>Security Enterprises</v>
          </cell>
          <cell r="C210">
            <v>0</v>
          </cell>
          <cell r="D210">
            <v>0</v>
          </cell>
        </row>
        <row r="211">
          <cell r="A211" t="str">
            <v>Spares Corporation</v>
          </cell>
          <cell r="C211">
            <v>0</v>
          </cell>
          <cell r="D211">
            <v>0</v>
          </cell>
        </row>
        <row r="212">
          <cell r="A212" t="str">
            <v>STR Labs Private Limited</v>
          </cell>
          <cell r="C212">
            <v>0</v>
          </cell>
          <cell r="D212">
            <v>0</v>
          </cell>
        </row>
        <row r="213">
          <cell r="A213" t="str">
            <v>Sun - Tech Bearings Company</v>
          </cell>
          <cell r="C213">
            <v>0</v>
          </cell>
          <cell r="D213">
            <v>2884</v>
          </cell>
        </row>
        <row r="214">
          <cell r="A214" t="str">
            <v>Sweet Homes</v>
          </cell>
          <cell r="C214">
            <v>1000</v>
          </cell>
          <cell r="D214">
            <v>0</v>
          </cell>
        </row>
        <row r="215">
          <cell r="A215" t="str">
            <v>Taha Supply Agency</v>
          </cell>
          <cell r="C215">
            <v>0</v>
          </cell>
          <cell r="D215">
            <v>4012</v>
          </cell>
        </row>
        <row r="216">
          <cell r="A216" t="str">
            <v>Taj  Kerala Hotels &amp; Resorts Limited</v>
          </cell>
          <cell r="C216">
            <v>0</v>
          </cell>
          <cell r="D216">
            <v>4135</v>
          </cell>
        </row>
        <row r="217">
          <cell r="A217" t="str">
            <v>Trans Electrics</v>
          </cell>
          <cell r="C217">
            <v>0</v>
          </cell>
          <cell r="D217">
            <v>450</v>
          </cell>
        </row>
        <row r="218">
          <cell r="A218" t="str">
            <v>United Tour &amp; Travels</v>
          </cell>
          <cell r="C218">
            <v>0</v>
          </cell>
          <cell r="D218">
            <v>0</v>
          </cell>
        </row>
        <row r="219">
          <cell r="A219" t="str">
            <v>VRP Marketing</v>
          </cell>
          <cell r="C219">
            <v>0</v>
          </cell>
          <cell r="D219">
            <v>0</v>
          </cell>
        </row>
        <row r="220">
          <cell r="A220" t="str">
            <v>Elad Textile Parts</v>
          </cell>
          <cell r="C220">
            <v>0</v>
          </cell>
          <cell r="D220">
            <v>1360</v>
          </cell>
        </row>
        <row r="221">
          <cell r="A221" t="str">
            <v>F.G.Anderson Limited</v>
          </cell>
          <cell r="C221">
            <v>23406</v>
          </cell>
          <cell r="D221">
            <v>0</v>
          </cell>
        </row>
        <row r="222">
          <cell r="A222" t="str">
            <v>Aiswarya Facility Management Services</v>
          </cell>
          <cell r="C222">
            <v>0</v>
          </cell>
          <cell r="D222">
            <v>80703</v>
          </cell>
        </row>
        <row r="223">
          <cell r="A223" t="str">
            <v>Ajit Bearing Company</v>
          </cell>
          <cell r="C223">
            <v>0</v>
          </cell>
          <cell r="D223">
            <v>11924</v>
          </cell>
        </row>
        <row r="224">
          <cell r="A224" t="str">
            <v>Alpha Printers</v>
          </cell>
          <cell r="C224">
            <v>0</v>
          </cell>
          <cell r="D224">
            <v>0</v>
          </cell>
        </row>
        <row r="225">
          <cell r="A225" t="str">
            <v>Kannarkat Condominiums Owners Association</v>
          </cell>
          <cell r="C225">
            <v>0</v>
          </cell>
          <cell r="D225">
            <v>0</v>
          </cell>
        </row>
        <row r="226">
          <cell r="A226" t="str">
            <v>Amba Enterprises</v>
          </cell>
          <cell r="C226">
            <v>0</v>
          </cell>
          <cell r="D226">
            <v>0</v>
          </cell>
        </row>
        <row r="227">
          <cell r="A227" t="str">
            <v>Anns Aqua Agencies</v>
          </cell>
          <cell r="C227">
            <v>0</v>
          </cell>
          <cell r="D227">
            <v>0</v>
          </cell>
        </row>
        <row r="228">
          <cell r="A228" t="str">
            <v>Benny Baby</v>
          </cell>
          <cell r="C228">
            <v>0</v>
          </cell>
          <cell r="D228">
            <v>0</v>
          </cell>
        </row>
        <row r="229">
          <cell r="A229" t="str">
            <v>Bhadra Products</v>
          </cell>
          <cell r="C229">
            <v>0</v>
          </cell>
          <cell r="D229">
            <v>0</v>
          </cell>
        </row>
        <row r="230">
          <cell r="A230" t="str">
            <v>Bharti Airtel Ltd</v>
          </cell>
          <cell r="C230">
            <v>0</v>
          </cell>
          <cell r="D230">
            <v>3773</v>
          </cell>
        </row>
        <row r="231">
          <cell r="A231" t="str">
            <v>Chicago Pneumatic Sales</v>
          </cell>
          <cell r="C231">
            <v>0</v>
          </cell>
          <cell r="D231">
            <v>0</v>
          </cell>
        </row>
        <row r="232">
          <cell r="A232" t="str">
            <v>Cochin International Airport Ltd</v>
          </cell>
          <cell r="C232">
            <v>1328</v>
          </cell>
          <cell r="D232">
            <v>0</v>
          </cell>
        </row>
        <row r="233">
          <cell r="A233" t="str">
            <v>Svjs &amp; Associates</v>
          </cell>
          <cell r="C233">
            <v>0</v>
          </cell>
          <cell r="D233">
            <v>0</v>
          </cell>
        </row>
        <row r="234">
          <cell r="A234" t="str">
            <v>Colour Publications Pvt Ltd</v>
          </cell>
          <cell r="C234">
            <v>0</v>
          </cell>
          <cell r="D234">
            <v>0</v>
          </cell>
        </row>
        <row r="235">
          <cell r="A235" t="str">
            <v>Compumobiles</v>
          </cell>
          <cell r="C235">
            <v>0</v>
          </cell>
          <cell r="D235">
            <v>0</v>
          </cell>
        </row>
        <row r="236">
          <cell r="A236" t="str">
            <v>Vipin Bhandari</v>
          </cell>
          <cell r="C236">
            <v>0</v>
          </cell>
          <cell r="D236">
            <v>0</v>
          </cell>
        </row>
        <row r="237">
          <cell r="A237" t="str">
            <v>Don Bosco Tech</v>
          </cell>
          <cell r="C237">
            <v>0</v>
          </cell>
          <cell r="D237">
            <v>0</v>
          </cell>
        </row>
        <row r="238">
          <cell r="A238" t="str">
            <v>Dornier Machinery India Pvt Ltd</v>
          </cell>
          <cell r="C238">
            <v>0</v>
          </cell>
          <cell r="D238">
            <v>0</v>
          </cell>
        </row>
        <row r="239">
          <cell r="A239" t="str">
            <v>S.R.Batliboi &amp; Associates</v>
          </cell>
          <cell r="C239">
            <v>0</v>
          </cell>
          <cell r="D239">
            <v>0</v>
          </cell>
        </row>
        <row r="240">
          <cell r="A240" t="str">
            <v>Ratul Seth</v>
          </cell>
          <cell r="D240">
            <v>0</v>
          </cell>
        </row>
        <row r="241">
          <cell r="A241" t="str">
            <v>Dr. George J Kottam</v>
          </cell>
          <cell r="C241">
            <v>0</v>
          </cell>
          <cell r="D241">
            <v>0</v>
          </cell>
        </row>
        <row r="242">
          <cell r="A242" t="str">
            <v>E M Siddhique</v>
          </cell>
          <cell r="C242">
            <v>0</v>
          </cell>
          <cell r="D242">
            <v>19460</v>
          </cell>
        </row>
        <row r="243">
          <cell r="A243" t="str">
            <v>Geofranc Enterprises</v>
          </cell>
          <cell r="C243">
            <v>0</v>
          </cell>
          <cell r="D243">
            <v>0</v>
          </cell>
        </row>
        <row r="244">
          <cell r="A244" t="str">
            <v>Ideal Agencies</v>
          </cell>
          <cell r="C244">
            <v>0</v>
          </cell>
          <cell r="D244">
            <v>0</v>
          </cell>
        </row>
        <row r="245">
          <cell r="A245" t="str">
            <v>Intertek  India Private Ltd-Bangalore</v>
          </cell>
          <cell r="C245">
            <v>0</v>
          </cell>
          <cell r="D245">
            <v>4568</v>
          </cell>
        </row>
        <row r="246">
          <cell r="A246" t="str">
            <v>ION Exchange Services Limited</v>
          </cell>
          <cell r="C246">
            <v>0</v>
          </cell>
          <cell r="D246">
            <v>1780</v>
          </cell>
        </row>
        <row r="247">
          <cell r="A247" t="str">
            <v>Jayaraj Pipe Traders</v>
          </cell>
          <cell r="C247">
            <v>0</v>
          </cell>
          <cell r="D247">
            <v>0</v>
          </cell>
        </row>
        <row r="248">
          <cell r="A248" t="str">
            <v>G Joseph Associates</v>
          </cell>
          <cell r="C248">
            <v>0</v>
          </cell>
          <cell r="D248">
            <v>1263648</v>
          </cell>
        </row>
        <row r="249">
          <cell r="A249" t="str">
            <v>Joseph &amp; Kuriyan</v>
          </cell>
          <cell r="C249">
            <v>0</v>
          </cell>
          <cell r="D249">
            <v>0</v>
          </cell>
        </row>
        <row r="250">
          <cell r="A250" t="str">
            <v>Kavery Travels</v>
          </cell>
          <cell r="C250">
            <v>0</v>
          </cell>
          <cell r="D250">
            <v>0</v>
          </cell>
        </row>
        <row r="251">
          <cell r="A251" t="str">
            <v>Kerala  Headload Workers Welfare Board</v>
          </cell>
          <cell r="C251">
            <v>0</v>
          </cell>
          <cell r="D251">
            <v>18799</v>
          </cell>
        </row>
        <row r="252">
          <cell r="A252" t="str">
            <v>Kinship Services India Pvt Ltd</v>
          </cell>
          <cell r="C252">
            <v>0</v>
          </cell>
          <cell r="D252">
            <v>1950</v>
          </cell>
        </row>
        <row r="253">
          <cell r="A253" t="str">
            <v>Kitco Ltd</v>
          </cell>
          <cell r="C253">
            <v>1449990</v>
          </cell>
          <cell r="D253">
            <v>0</v>
          </cell>
        </row>
        <row r="254">
          <cell r="A254" t="str">
            <v>Kitco Ltd(Old)</v>
          </cell>
          <cell r="C254">
            <v>0</v>
          </cell>
          <cell r="D254">
            <v>1887700</v>
          </cell>
        </row>
        <row r="255">
          <cell r="A255" t="str">
            <v>K.K.Traders</v>
          </cell>
          <cell r="C255">
            <v>0</v>
          </cell>
          <cell r="D255">
            <v>350</v>
          </cell>
        </row>
        <row r="256">
          <cell r="A256" t="str">
            <v>Madurai ACME Enterprises Pvt Ltd</v>
          </cell>
          <cell r="C256">
            <v>0</v>
          </cell>
          <cell r="D256">
            <v>1200</v>
          </cell>
        </row>
        <row r="257">
          <cell r="A257" t="str">
            <v>Modern Scientific Solutions</v>
          </cell>
          <cell r="C257">
            <v>0</v>
          </cell>
          <cell r="D257">
            <v>4679</v>
          </cell>
        </row>
        <row r="258">
          <cell r="A258" t="str">
            <v>National Trading Company</v>
          </cell>
          <cell r="C258">
            <v>0</v>
          </cell>
          <cell r="D258">
            <v>0</v>
          </cell>
        </row>
        <row r="259">
          <cell r="A259" t="str">
            <v>Navkar Fabrics</v>
          </cell>
          <cell r="C259">
            <v>0</v>
          </cell>
          <cell r="D259">
            <v>7876</v>
          </cell>
        </row>
        <row r="260">
          <cell r="A260" t="str">
            <v>Nortech Infonet (P) Ltd</v>
          </cell>
          <cell r="C260">
            <v>0</v>
          </cell>
          <cell r="D260">
            <v>0</v>
          </cell>
        </row>
        <row r="261">
          <cell r="A261" t="str">
            <v>Outstanding Liability</v>
          </cell>
          <cell r="C261">
            <v>0</v>
          </cell>
          <cell r="D261">
            <v>0</v>
          </cell>
        </row>
        <row r="262">
          <cell r="A262" t="str">
            <v>Padmaja Con Chem Pvt. Ltd.</v>
          </cell>
          <cell r="C262">
            <v>0</v>
          </cell>
          <cell r="D262">
            <v>0</v>
          </cell>
        </row>
        <row r="263">
          <cell r="A263" t="str">
            <v>PL Worldways Limited</v>
          </cell>
          <cell r="C263">
            <v>0</v>
          </cell>
          <cell r="D263">
            <v>24785</v>
          </cell>
        </row>
        <row r="264">
          <cell r="A264" t="str">
            <v>Rani Travels</v>
          </cell>
          <cell r="C264">
            <v>0</v>
          </cell>
          <cell r="D264">
            <v>0</v>
          </cell>
        </row>
        <row r="265">
          <cell r="A265" t="str">
            <v>Rasika Advertising &amp; Sales Promotion</v>
          </cell>
          <cell r="C265">
            <v>0</v>
          </cell>
          <cell r="D265">
            <v>17020</v>
          </cell>
        </row>
        <row r="266">
          <cell r="A266" t="str">
            <v>Siemens Ltd</v>
          </cell>
          <cell r="C266">
            <v>0</v>
          </cell>
          <cell r="D266">
            <v>0</v>
          </cell>
        </row>
        <row r="267">
          <cell r="A267" t="str">
            <v>Supreme Industries</v>
          </cell>
          <cell r="C267">
            <v>0</v>
          </cell>
          <cell r="D267">
            <v>0</v>
          </cell>
        </row>
        <row r="268">
          <cell r="A268" t="str">
            <v>TATA Indicom</v>
          </cell>
          <cell r="C268">
            <v>276</v>
          </cell>
          <cell r="D268">
            <v>0</v>
          </cell>
        </row>
        <row r="269">
          <cell r="A269" t="str">
            <v>Thermochem Corporation</v>
          </cell>
          <cell r="C269">
            <v>0</v>
          </cell>
          <cell r="D269">
            <v>0</v>
          </cell>
        </row>
        <row r="270">
          <cell r="A270" t="str">
            <v>Trend Masters</v>
          </cell>
          <cell r="C270">
            <v>0</v>
          </cell>
          <cell r="D270">
            <v>0</v>
          </cell>
        </row>
        <row r="271">
          <cell r="A271" t="str">
            <v>UPS-SCS India Pvt Ltd</v>
          </cell>
          <cell r="C271">
            <v>0</v>
          </cell>
          <cell r="D271">
            <v>0</v>
          </cell>
        </row>
        <row r="272">
          <cell r="A272" t="str">
            <v>Sundry Creditors Imports-Others</v>
          </cell>
          <cell r="C272">
            <v>0</v>
          </cell>
          <cell r="D272">
            <v>0</v>
          </cell>
        </row>
        <row r="273">
          <cell r="A273" t="str">
            <v>Suzuki Warper Ltd</v>
          </cell>
          <cell r="C273">
            <v>15566</v>
          </cell>
          <cell r="D273">
            <v>0</v>
          </cell>
        </row>
        <row r="274">
          <cell r="A274" t="str">
            <v>IRO AB</v>
          </cell>
          <cell r="C274">
            <v>153153</v>
          </cell>
          <cell r="D274">
            <v>0</v>
          </cell>
        </row>
        <row r="275">
          <cell r="A275" t="str">
            <v>Blue Reed S.L.</v>
          </cell>
          <cell r="C275">
            <v>53391</v>
          </cell>
          <cell r="D275">
            <v>0</v>
          </cell>
        </row>
        <row r="276">
          <cell r="A276" t="str">
            <v>Dystar Singapore Pte Ltd</v>
          </cell>
          <cell r="C276">
            <v>0</v>
          </cell>
          <cell r="D276">
            <v>0</v>
          </cell>
        </row>
        <row r="277">
          <cell r="A277" t="str">
            <v>Erre Erre Snc Del Dr. Ing</v>
          </cell>
          <cell r="D277">
            <v>0</v>
          </cell>
        </row>
        <row r="278">
          <cell r="A278" t="str">
            <v>SDL Atlas</v>
          </cell>
          <cell r="C278">
            <v>0</v>
          </cell>
          <cell r="D278">
            <v>0</v>
          </cell>
        </row>
        <row r="279">
          <cell r="A279" t="str">
            <v>The Lurex Company Limited</v>
          </cell>
          <cell r="C279">
            <v>0</v>
          </cell>
          <cell r="D279">
            <v>0</v>
          </cell>
        </row>
        <row r="280">
          <cell r="A280" t="str">
            <v>Zhejiang Printing &amp; Dyeing Machinery Co. Ltd</v>
          </cell>
          <cell r="C280">
            <v>0</v>
          </cell>
          <cell r="D280">
            <v>0</v>
          </cell>
        </row>
        <row r="281">
          <cell r="A281" t="str">
            <v>Sundry Creditors Imports-Services</v>
          </cell>
          <cell r="C281">
            <v>0</v>
          </cell>
          <cell r="D281">
            <v>0</v>
          </cell>
        </row>
        <row r="282">
          <cell r="A282" t="str">
            <v>Decoster Caulliez SAS</v>
          </cell>
          <cell r="C282">
            <v>0</v>
          </cell>
          <cell r="D282">
            <v>0</v>
          </cell>
        </row>
        <row r="283">
          <cell r="A283" t="str">
            <v>McNutts of Donegal</v>
          </cell>
          <cell r="C283">
            <v>0</v>
          </cell>
          <cell r="D283">
            <v>3954248</v>
          </cell>
        </row>
        <row r="284">
          <cell r="A284" t="str">
            <v>Sundry Creditors - Outsourcing</v>
          </cell>
          <cell r="C284">
            <v>0</v>
          </cell>
          <cell r="D284">
            <v>0</v>
          </cell>
        </row>
        <row r="285">
          <cell r="A285" t="str">
            <v>Augustan Textile Colours Ltd</v>
          </cell>
          <cell r="C285">
            <v>0</v>
          </cell>
          <cell r="D285">
            <v>105580</v>
          </cell>
        </row>
        <row r="286">
          <cell r="A286" t="str">
            <v>Crest Auxiliaries-Fabric Division</v>
          </cell>
          <cell r="C286">
            <v>0</v>
          </cell>
          <cell r="D286">
            <v>290281</v>
          </cell>
        </row>
        <row r="287">
          <cell r="A287" t="str">
            <v>Sabare International Limited</v>
          </cell>
          <cell r="C287">
            <v>0</v>
          </cell>
          <cell r="D287">
            <v>0</v>
          </cell>
        </row>
        <row r="288">
          <cell r="A288" t="str">
            <v>Shivasakthi Fashions Pvt Ltd</v>
          </cell>
          <cell r="C288">
            <v>0</v>
          </cell>
          <cell r="D288">
            <v>0</v>
          </cell>
        </row>
        <row r="289">
          <cell r="A289" t="str">
            <v>Inditex Processor Pvt. Ltd.</v>
          </cell>
          <cell r="C289">
            <v>0</v>
          </cell>
          <cell r="D289">
            <v>135266</v>
          </cell>
        </row>
        <row r="290">
          <cell r="A290" t="str">
            <v>Ramkumar Mills Pvt Ltd(Cr)</v>
          </cell>
          <cell r="C290">
            <v>0</v>
          </cell>
          <cell r="D290">
            <v>75373</v>
          </cell>
        </row>
        <row r="291">
          <cell r="A291" t="str">
            <v>SSM Fine Yarns</v>
          </cell>
          <cell r="C291">
            <v>0</v>
          </cell>
          <cell r="D291">
            <v>0</v>
          </cell>
        </row>
        <row r="292">
          <cell r="A292" t="str">
            <v>Sundry Creditors Professionals</v>
          </cell>
          <cell r="C292">
            <v>0</v>
          </cell>
          <cell r="D292">
            <v>0</v>
          </cell>
        </row>
        <row r="293">
          <cell r="A293" t="str">
            <v>SGS India Private Ltd</v>
          </cell>
          <cell r="C293">
            <v>0</v>
          </cell>
          <cell r="D293">
            <v>0</v>
          </cell>
        </row>
        <row r="294">
          <cell r="A294" t="str">
            <v>Sundry Creditors-Repairs</v>
          </cell>
          <cell r="C294">
            <v>0</v>
          </cell>
          <cell r="D294">
            <v>0</v>
          </cell>
        </row>
        <row r="295">
          <cell r="A295" t="str">
            <v>Forbes Marshall Arca Pvt Ltd</v>
          </cell>
          <cell r="C295">
            <v>49500</v>
          </cell>
          <cell r="D295">
            <v>0</v>
          </cell>
        </row>
        <row r="296">
          <cell r="A296" t="str">
            <v>Blaze Engineers</v>
          </cell>
          <cell r="C296">
            <v>0</v>
          </cell>
          <cell r="D296">
            <v>238000</v>
          </cell>
        </row>
        <row r="297">
          <cell r="A297" t="str">
            <v>Belting Enterprises Pvt Ltd</v>
          </cell>
          <cell r="C297">
            <v>0</v>
          </cell>
          <cell r="D297">
            <v>0</v>
          </cell>
        </row>
        <row r="298">
          <cell r="A298" t="str">
            <v>Jackson Engineering Company</v>
          </cell>
          <cell r="C298">
            <v>0</v>
          </cell>
          <cell r="D298">
            <v>0</v>
          </cell>
        </row>
        <row r="299">
          <cell r="A299" t="str">
            <v>Mythri Metalizing India</v>
          </cell>
          <cell r="C299">
            <v>216000</v>
          </cell>
          <cell r="D299">
            <v>0</v>
          </cell>
        </row>
        <row r="300">
          <cell r="A300" t="str">
            <v>Sri Ram Engineering Works</v>
          </cell>
          <cell r="C300">
            <v>0</v>
          </cell>
          <cell r="D300">
            <v>0</v>
          </cell>
        </row>
        <row r="301">
          <cell r="A301" t="str">
            <v>V.K.Trading Corporation</v>
          </cell>
          <cell r="C301">
            <v>0</v>
          </cell>
          <cell r="D301">
            <v>2560</v>
          </cell>
        </row>
        <row r="302">
          <cell r="A302" t="str">
            <v>Jags Impex</v>
          </cell>
          <cell r="C302">
            <v>0</v>
          </cell>
          <cell r="D302">
            <v>4676</v>
          </cell>
        </row>
        <row r="303">
          <cell r="A303" t="str">
            <v>RB Electronics &amp; Engineering Pvt Ltd</v>
          </cell>
          <cell r="C303">
            <v>0</v>
          </cell>
          <cell r="D303">
            <v>282500</v>
          </cell>
        </row>
        <row r="304">
          <cell r="A304" t="str">
            <v>Woodmanns-Retention</v>
          </cell>
          <cell r="C304">
            <v>0</v>
          </cell>
          <cell r="D304">
            <v>49182</v>
          </cell>
        </row>
        <row r="305">
          <cell r="A305" t="str">
            <v>Essae Teraoka Limited</v>
          </cell>
          <cell r="C305">
            <v>0</v>
          </cell>
          <cell r="D305">
            <v>0</v>
          </cell>
        </row>
        <row r="306">
          <cell r="A306" t="str">
            <v>B.A.Trading &amp; Co.</v>
          </cell>
          <cell r="C306">
            <v>0</v>
          </cell>
          <cell r="D306">
            <v>0</v>
          </cell>
        </row>
        <row r="307">
          <cell r="A307" t="str">
            <v>Bharat Industrial &amp; Marine Suppliers</v>
          </cell>
          <cell r="C307">
            <v>0</v>
          </cell>
          <cell r="D307">
            <v>66368</v>
          </cell>
        </row>
        <row r="308">
          <cell r="A308" t="str">
            <v>Ecomax Engineering Services Pvt. Ltd.</v>
          </cell>
          <cell r="C308">
            <v>0</v>
          </cell>
          <cell r="D308">
            <v>0</v>
          </cell>
        </row>
        <row r="309">
          <cell r="A309" t="str">
            <v>Sellquick Europe</v>
          </cell>
          <cell r="C309">
            <v>0</v>
          </cell>
          <cell r="D309">
            <v>0</v>
          </cell>
        </row>
        <row r="310">
          <cell r="A310" t="str">
            <v>Furniland</v>
          </cell>
          <cell r="C310">
            <v>0</v>
          </cell>
          <cell r="D310">
            <v>0</v>
          </cell>
        </row>
        <row r="311">
          <cell r="A311" t="str">
            <v>Nortech Infonet (P) Ltd. - AMC</v>
          </cell>
          <cell r="C311">
            <v>0</v>
          </cell>
          <cell r="D311">
            <v>0</v>
          </cell>
        </row>
        <row r="312">
          <cell r="A312" t="str">
            <v>Dynamic Marketing Group</v>
          </cell>
          <cell r="C312">
            <v>0</v>
          </cell>
          <cell r="D312">
            <v>37664</v>
          </cell>
        </row>
        <row r="313">
          <cell r="A313" t="str">
            <v>Vinker Techno Marketing Company</v>
          </cell>
          <cell r="C313">
            <v>0</v>
          </cell>
          <cell r="D313">
            <v>98581</v>
          </cell>
        </row>
        <row r="314">
          <cell r="A314" t="str">
            <v>Lathia Rubber Mfg.Company Pvt Ltd</v>
          </cell>
          <cell r="C314">
            <v>0</v>
          </cell>
          <cell r="D314">
            <v>0</v>
          </cell>
        </row>
        <row r="315">
          <cell r="A315" t="str">
            <v>Jignesh Industries</v>
          </cell>
          <cell r="C315">
            <v>0</v>
          </cell>
          <cell r="D315">
            <v>0</v>
          </cell>
        </row>
        <row r="316">
          <cell r="A316" t="str">
            <v>Amala Sales</v>
          </cell>
          <cell r="C316">
            <v>0</v>
          </cell>
          <cell r="D316">
            <v>0</v>
          </cell>
        </row>
        <row r="317">
          <cell r="A317" t="str">
            <v>A &amp; A Engineering</v>
          </cell>
          <cell r="C317">
            <v>0</v>
          </cell>
          <cell r="D317">
            <v>176022</v>
          </cell>
        </row>
        <row r="318">
          <cell r="A318" t="str">
            <v>C.T.Systems &amp; Services</v>
          </cell>
          <cell r="C318">
            <v>0</v>
          </cell>
          <cell r="D318">
            <v>0</v>
          </cell>
        </row>
        <row r="319">
          <cell r="A319" t="str">
            <v>Kunnumpuram Agencies</v>
          </cell>
          <cell r="C319">
            <v>0</v>
          </cell>
          <cell r="D319">
            <v>0</v>
          </cell>
        </row>
        <row r="320">
          <cell r="A320" t="str">
            <v>T.P.J and Company</v>
          </cell>
          <cell r="C320">
            <v>0</v>
          </cell>
          <cell r="D320">
            <v>0</v>
          </cell>
        </row>
        <row r="321">
          <cell r="A321" t="str">
            <v>Union Batteries Pvt. Ltd. (Unit - 2)</v>
          </cell>
          <cell r="C321">
            <v>0</v>
          </cell>
          <cell r="D321">
            <v>0</v>
          </cell>
        </row>
        <row r="322">
          <cell r="A322" t="str">
            <v>Vardhman Bearings</v>
          </cell>
          <cell r="C322">
            <v>0</v>
          </cell>
          <cell r="D322">
            <v>882</v>
          </cell>
        </row>
        <row r="323">
          <cell r="A323" t="str">
            <v>Sundry Creditors Transporting Contractors/Clearing</v>
          </cell>
          <cell r="C323">
            <v>0</v>
          </cell>
          <cell r="D323">
            <v>0</v>
          </cell>
        </row>
        <row r="324">
          <cell r="A324" t="str">
            <v>Sri Bajrang Road Transport</v>
          </cell>
          <cell r="C324">
            <v>0</v>
          </cell>
          <cell r="D324">
            <v>18000</v>
          </cell>
        </row>
        <row r="325">
          <cell r="A325" t="str">
            <v>R.Krishnakumar</v>
          </cell>
          <cell r="C325">
            <v>0</v>
          </cell>
          <cell r="D325">
            <v>5500</v>
          </cell>
        </row>
        <row r="326">
          <cell r="A326" t="str">
            <v>Expo Freight Private Limited</v>
          </cell>
          <cell r="C326">
            <v>0</v>
          </cell>
          <cell r="D326">
            <v>0</v>
          </cell>
        </row>
        <row r="327">
          <cell r="A327" t="str">
            <v>Goodway Transporting Company</v>
          </cell>
          <cell r="C327">
            <v>0</v>
          </cell>
          <cell r="D327">
            <v>7680</v>
          </cell>
        </row>
        <row r="328">
          <cell r="A328" t="str">
            <v>Kerala Roadways Private Ltd</v>
          </cell>
          <cell r="C328">
            <v>920</v>
          </cell>
          <cell r="D328">
            <v>0</v>
          </cell>
        </row>
        <row r="329">
          <cell r="A329" t="str">
            <v>Kingfisher Airlines Ltd</v>
          </cell>
          <cell r="C329">
            <v>0</v>
          </cell>
          <cell r="D329">
            <v>0</v>
          </cell>
        </row>
        <row r="330">
          <cell r="A330" t="str">
            <v>Nitco Roadways Pvt Ltd</v>
          </cell>
          <cell r="C330">
            <v>0</v>
          </cell>
          <cell r="D330">
            <v>0</v>
          </cell>
        </row>
        <row r="331">
          <cell r="A331" t="str">
            <v>John Hanna Ltd ( CR )</v>
          </cell>
          <cell r="C331">
            <v>0</v>
          </cell>
          <cell r="D331">
            <v>27507403</v>
          </cell>
        </row>
        <row r="332">
          <cell r="A332" t="str">
            <v>John Hanna Ltd-USD Cr</v>
          </cell>
          <cell r="C332">
            <v>0</v>
          </cell>
          <cell r="D332">
            <v>9903363</v>
          </cell>
        </row>
        <row r="333">
          <cell r="A333" t="str">
            <v>F.G.Anderson</v>
          </cell>
          <cell r="C333">
            <v>251123</v>
          </cell>
          <cell r="D333">
            <v>0</v>
          </cell>
        </row>
        <row r="334">
          <cell r="A334" t="str">
            <v>Aramex India Pvt Ltd</v>
          </cell>
          <cell r="C334">
            <v>0</v>
          </cell>
          <cell r="D334">
            <v>380</v>
          </cell>
        </row>
        <row r="335">
          <cell r="A335" t="str">
            <v>Cargomar Pvt.Ltd</v>
          </cell>
          <cell r="C335">
            <v>0</v>
          </cell>
          <cell r="D335">
            <v>2318247</v>
          </cell>
        </row>
        <row r="336">
          <cell r="A336" t="str">
            <v>Kizhakkel Transports</v>
          </cell>
          <cell r="C336">
            <v>0</v>
          </cell>
          <cell r="D336">
            <v>17200</v>
          </cell>
        </row>
        <row r="337">
          <cell r="A337" t="str">
            <v>Cargoplan International (India) Pvt. Ltd.</v>
          </cell>
          <cell r="C337">
            <v>0</v>
          </cell>
          <cell r="D337">
            <v>0</v>
          </cell>
        </row>
        <row r="338">
          <cell r="A338" t="str">
            <v>DHL Express (I) Pvt Ltd</v>
          </cell>
          <cell r="C338">
            <v>0</v>
          </cell>
          <cell r="D338">
            <v>0</v>
          </cell>
        </row>
        <row r="339">
          <cell r="A339" t="str">
            <v>Freight Systems (India) Pvt Ltd</v>
          </cell>
          <cell r="C339">
            <v>0</v>
          </cell>
          <cell r="D339">
            <v>0</v>
          </cell>
        </row>
        <row r="340">
          <cell r="A340" t="str">
            <v>Maersk India Pvt Ltd</v>
          </cell>
          <cell r="C340">
            <v>0</v>
          </cell>
          <cell r="D340">
            <v>0</v>
          </cell>
        </row>
        <row r="341">
          <cell r="A341" t="str">
            <v>Oriental Exim Agency</v>
          </cell>
          <cell r="C341">
            <v>0</v>
          </cell>
          <cell r="D341">
            <v>0</v>
          </cell>
        </row>
        <row r="342">
          <cell r="A342" t="str">
            <v>Relogistics India (P) Limited</v>
          </cell>
          <cell r="C342">
            <v>0</v>
          </cell>
          <cell r="D342">
            <v>0</v>
          </cell>
        </row>
        <row r="343">
          <cell r="A343" t="str">
            <v>Sree Narayana Transports</v>
          </cell>
          <cell r="C343">
            <v>0</v>
          </cell>
          <cell r="D343">
            <v>0</v>
          </cell>
        </row>
        <row r="344">
          <cell r="A344" t="str">
            <v>Sri Dhanalakshmi Transports</v>
          </cell>
          <cell r="C344">
            <v>0</v>
          </cell>
          <cell r="D344">
            <v>0</v>
          </cell>
        </row>
        <row r="345">
          <cell r="A345" t="str">
            <v>T &amp; S Logistics Pvt Ltd</v>
          </cell>
          <cell r="C345">
            <v>0</v>
          </cell>
          <cell r="D345">
            <v>0</v>
          </cell>
        </row>
        <row r="346">
          <cell r="A346" t="str">
            <v>Sundry Creditors -Affiliates Payable</v>
          </cell>
          <cell r="C346">
            <v>0</v>
          </cell>
          <cell r="D346">
            <v>0</v>
          </cell>
        </row>
        <row r="347">
          <cell r="A347" t="str">
            <v>Parnu Linavabrik - EUR -08-09</v>
          </cell>
          <cell r="C347">
            <v>0</v>
          </cell>
          <cell r="D347">
            <v>21513334</v>
          </cell>
        </row>
        <row r="348">
          <cell r="A348" t="str">
            <v>Sundry Creditors Imports-Affiliates</v>
          </cell>
          <cell r="C348">
            <v>0</v>
          </cell>
          <cell r="D348">
            <v>0</v>
          </cell>
        </row>
        <row r="349">
          <cell r="A349" t="str">
            <v>WFB Baird Poland Sp.Z.O.O.</v>
          </cell>
          <cell r="C349">
            <v>0</v>
          </cell>
          <cell r="D349">
            <v>0</v>
          </cell>
        </row>
        <row r="350">
          <cell r="A350" t="str">
            <v>WFB Baird &amp; Co (India) Pvt Ltd-London</v>
          </cell>
          <cell r="C350">
            <v>0</v>
          </cell>
          <cell r="D350">
            <v>0</v>
          </cell>
        </row>
        <row r="351">
          <cell r="A351" t="str">
            <v>Parnu Linavabrik</v>
          </cell>
          <cell r="C351">
            <v>0</v>
          </cell>
          <cell r="D351">
            <v>192962798</v>
          </cell>
        </row>
        <row r="352">
          <cell r="A352" t="str">
            <v>WFB Baird &amp; Company Ltd (Cr)</v>
          </cell>
          <cell r="C352">
            <v>0</v>
          </cell>
          <cell r="D352">
            <v>262308</v>
          </cell>
        </row>
        <row r="353">
          <cell r="A353" t="str">
            <v>WFB Baird &amp; Company Ltd (Cr) EUr</v>
          </cell>
          <cell r="C353">
            <v>0</v>
          </cell>
          <cell r="D353">
            <v>92486</v>
          </cell>
        </row>
        <row r="354">
          <cell r="A354" t="str">
            <v>WFB Baird &amp; Company Ltd (CR)(GBP)</v>
          </cell>
          <cell r="C354">
            <v>0</v>
          </cell>
          <cell r="D354">
            <v>405597</v>
          </cell>
        </row>
        <row r="355">
          <cell r="A355" t="str">
            <v>WFB Baird(Debtors Direct Transfer)-USD</v>
          </cell>
          <cell r="D355">
            <v>511726</v>
          </cell>
        </row>
        <row r="356">
          <cell r="A356" t="str">
            <v>WFB Baird &amp; Company Ltd (CR) (USD)</v>
          </cell>
          <cell r="C356">
            <v>0</v>
          </cell>
          <cell r="D356">
            <v>6314010</v>
          </cell>
        </row>
        <row r="357">
          <cell r="A357" t="str">
            <v>WFB Baird Poland Sp.Z.O.O(CR)(PLN)</v>
          </cell>
          <cell r="C357">
            <v>0</v>
          </cell>
          <cell r="D357">
            <v>126566294</v>
          </cell>
        </row>
        <row r="358">
          <cell r="A358" t="str">
            <v>Sundry Creditors Imports-Chinese Suppliers</v>
          </cell>
          <cell r="C358">
            <v>0</v>
          </cell>
          <cell r="D358">
            <v>0</v>
          </cell>
        </row>
        <row r="359">
          <cell r="A359" t="str">
            <v>Shanghai James Imp &amp; Exp Co. Ltd</v>
          </cell>
          <cell r="C359">
            <v>0</v>
          </cell>
          <cell r="D359">
            <v>162831</v>
          </cell>
        </row>
        <row r="360">
          <cell r="A360" t="str">
            <v>Yixing Sunshine Linen Mill (GBP) Machinery</v>
          </cell>
          <cell r="C360">
            <v>0</v>
          </cell>
          <cell r="D360">
            <v>0</v>
          </cell>
        </row>
        <row r="361">
          <cell r="A361" t="str">
            <v>Hubei Jinghua Group Elite Textile Ltd</v>
          </cell>
          <cell r="C361">
            <v>0</v>
          </cell>
          <cell r="D361">
            <v>996454</v>
          </cell>
        </row>
        <row r="362">
          <cell r="A362" t="str">
            <v>Yixing  Sunshine Linen Mill</v>
          </cell>
          <cell r="C362">
            <v>0</v>
          </cell>
          <cell r="D362">
            <v>21225009</v>
          </cell>
        </row>
        <row r="363">
          <cell r="A363" t="str">
            <v>Yixing Sunshine Linen Mill 2009-10</v>
          </cell>
          <cell r="C363">
            <v>0</v>
          </cell>
          <cell r="D363">
            <v>93486255</v>
          </cell>
        </row>
        <row r="364">
          <cell r="A364" t="str">
            <v>Zhejiang Golden Eagle Co., Ltd</v>
          </cell>
          <cell r="C364">
            <v>0</v>
          </cell>
          <cell r="D364">
            <v>0</v>
          </cell>
        </row>
        <row r="365">
          <cell r="C365">
            <v>3426843</v>
          </cell>
          <cell r="D365">
            <v>518903193</v>
          </cell>
        </row>
        <row r="367">
          <cell r="A367" t="str">
            <v>Expenses Payable</v>
          </cell>
        </row>
        <row r="368">
          <cell r="A368" t="str">
            <v>Provision for Expenses ( Claims )</v>
          </cell>
          <cell r="C368">
            <v>4651490</v>
          </cell>
        </row>
        <row r="369">
          <cell r="A369" t="str">
            <v>Travelling Advance - Sumodh Kumar</v>
          </cell>
          <cell r="C369">
            <v>4754</v>
          </cell>
        </row>
        <row r="370">
          <cell r="A370" t="str">
            <v>Stephen Logan</v>
          </cell>
          <cell r="C370">
            <v>230975</v>
          </cell>
        </row>
        <row r="371">
          <cell r="A371" t="str">
            <v>Bipin Seghal</v>
          </cell>
          <cell r="C371">
            <v>10000</v>
          </cell>
        </row>
        <row r="372">
          <cell r="A372" t="str">
            <v>Salary Payable</v>
          </cell>
          <cell r="C372">
            <v>4450622</v>
          </cell>
        </row>
        <row r="373">
          <cell r="A373" t="str">
            <v>Employee Payments</v>
          </cell>
          <cell r="C373">
            <v>141951</v>
          </cell>
        </row>
        <row r="374">
          <cell r="A374" t="str">
            <v>Wages Payable</v>
          </cell>
          <cell r="C374">
            <v>37156</v>
          </cell>
        </row>
        <row r="375">
          <cell r="A375" t="str">
            <v>Provision for Expenses</v>
          </cell>
          <cell r="C375">
            <v>10239811</v>
          </cell>
        </row>
        <row r="376">
          <cell r="A376" t="str">
            <v>Audit Fee Payable</v>
          </cell>
        </row>
        <row r="377">
          <cell r="A377" t="str">
            <v>Unclaimed Salary &amp; OT</v>
          </cell>
          <cell r="C377">
            <v>0</v>
          </cell>
        </row>
        <row r="378">
          <cell r="C378">
            <v>19766759</v>
          </cell>
        </row>
        <row r="379">
          <cell r="A379" t="str">
            <v>Total</v>
          </cell>
          <cell r="D379">
            <v>538669952</v>
          </cell>
        </row>
        <row r="381">
          <cell r="A381" t="str">
            <v>Other Liabilities</v>
          </cell>
        </row>
        <row r="382">
          <cell r="A382" t="str">
            <v xml:space="preserve">TDS payable </v>
          </cell>
        </row>
        <row r="383">
          <cell r="A383" t="str">
            <v xml:space="preserve">                   - Contractor</v>
          </cell>
          <cell r="C383">
            <v>63725</v>
          </cell>
        </row>
        <row r="384">
          <cell r="A384" t="str">
            <v xml:space="preserve">                   - Foreign Payments</v>
          </cell>
          <cell r="C384">
            <v>0</v>
          </cell>
        </row>
        <row r="385">
          <cell r="A385" t="str">
            <v xml:space="preserve">                   - Interest</v>
          </cell>
          <cell r="C385">
            <v>132265</v>
          </cell>
        </row>
        <row r="386">
          <cell r="A386" t="str">
            <v xml:space="preserve">                   - Professionals</v>
          </cell>
          <cell r="C386">
            <v>144571</v>
          </cell>
        </row>
        <row r="387">
          <cell r="A387" t="str">
            <v xml:space="preserve">                   - Salaries</v>
          </cell>
          <cell r="C387">
            <v>60675</v>
          </cell>
        </row>
        <row r="388">
          <cell r="A388" t="str">
            <v xml:space="preserve">                   - Advertisement</v>
          </cell>
          <cell r="C388">
            <v>0</v>
          </cell>
        </row>
        <row r="389">
          <cell r="A389" t="str">
            <v xml:space="preserve">                   - Rent</v>
          </cell>
          <cell r="C389">
            <v>2500</v>
          </cell>
        </row>
        <row r="390">
          <cell r="A390" t="str">
            <v xml:space="preserve">                   - Equipment</v>
          </cell>
          <cell r="C390">
            <v>540</v>
          </cell>
        </row>
        <row r="392">
          <cell r="A392" t="str">
            <v>Work Contract Tax Payable</v>
          </cell>
        </row>
        <row r="393">
          <cell r="A393" t="str">
            <v>VAT Payable</v>
          </cell>
          <cell r="C393">
            <v>1491</v>
          </cell>
        </row>
        <row r="394">
          <cell r="A394" t="str">
            <v>Service Tax Payable</v>
          </cell>
          <cell r="C394">
            <v>0</v>
          </cell>
        </row>
        <row r="395">
          <cell r="A395" t="str">
            <v>Profession Tax Payable</v>
          </cell>
          <cell r="C395">
            <v>0</v>
          </cell>
        </row>
        <row r="396">
          <cell r="A396" t="str">
            <v>CST Payable</v>
          </cell>
          <cell r="C396">
            <v>0</v>
          </cell>
        </row>
        <row r="397">
          <cell r="A397" t="str">
            <v>ESI Payable</v>
          </cell>
          <cell r="C397">
            <v>129753</v>
          </cell>
        </row>
        <row r="398">
          <cell r="A398" t="str">
            <v>PF Payable</v>
          </cell>
          <cell r="C398">
            <v>795645</v>
          </cell>
        </row>
        <row r="399">
          <cell r="A399" t="str">
            <v>Customs Duty Payable</v>
          </cell>
          <cell r="C399">
            <v>9625</v>
          </cell>
        </row>
        <row r="400">
          <cell r="A400" t="str">
            <v>Customs Duty Recoverable</v>
          </cell>
          <cell r="C400">
            <v>266860</v>
          </cell>
        </row>
        <row r="401">
          <cell r="C401">
            <v>1607650</v>
          </cell>
        </row>
        <row r="403">
          <cell r="A403" t="str">
            <v>Advances recoverable in cash or kind or for value to be received</v>
          </cell>
        </row>
        <row r="404">
          <cell r="A404" t="str">
            <v>Contingency Provisions-Processing</v>
          </cell>
          <cell r="C404">
            <v>3000</v>
          </cell>
        </row>
        <row r="405">
          <cell r="A405" t="str">
            <v>Contingency Provisons-Weaving</v>
          </cell>
          <cell r="C405">
            <v>3000</v>
          </cell>
        </row>
        <row r="406">
          <cell r="A406" t="str">
            <v>Advances to Vendors</v>
          </cell>
          <cell r="C406">
            <v>3426843</v>
          </cell>
        </row>
        <row r="407">
          <cell r="A407" t="str">
            <v>Travelling Advance</v>
          </cell>
          <cell r="C407">
            <v>10000</v>
          </cell>
        </row>
        <row r="408">
          <cell r="A408" t="str">
            <v>Salary Advance</v>
          </cell>
          <cell r="C408">
            <v>8835</v>
          </cell>
        </row>
        <row r="409">
          <cell r="A409" t="str">
            <v>Travelling Advance-Ashish Sharma</v>
          </cell>
          <cell r="C409">
            <v>9455</v>
          </cell>
        </row>
        <row r="410">
          <cell r="A410" t="str">
            <v>Andrew Hanna - Imprest Account</v>
          </cell>
          <cell r="C410">
            <v>0</v>
          </cell>
        </row>
        <row r="411">
          <cell r="A411" t="str">
            <v>WFB Baird &amp; Company Ltd - UK</v>
          </cell>
          <cell r="C411">
            <v>0</v>
          </cell>
        </row>
        <row r="412">
          <cell r="A412" t="str">
            <v>WFB Baird &amp; Co. Ireland - Imprest Account</v>
          </cell>
          <cell r="C412">
            <v>1219181</v>
          </cell>
        </row>
        <row r="413">
          <cell r="A413" t="str">
            <v>WFB Baird &amp; Co. (I) Pvt Ltd</v>
          </cell>
          <cell r="C413">
            <v>0</v>
          </cell>
        </row>
        <row r="414">
          <cell r="A414" t="str">
            <v>Service Tax Refund Recievable A/C</v>
          </cell>
          <cell r="C414">
            <v>754517</v>
          </cell>
        </row>
        <row r="415">
          <cell r="A415" t="str">
            <v>Travelling Advance - Vineshan</v>
          </cell>
          <cell r="C415">
            <v>0</v>
          </cell>
        </row>
        <row r="416">
          <cell r="C416">
            <v>5434831</v>
          </cell>
        </row>
        <row r="419">
          <cell r="A419" t="str">
            <v>Bank Balances</v>
          </cell>
        </row>
        <row r="420">
          <cell r="A420" t="str">
            <v xml:space="preserve">  On current accounts:-</v>
          </cell>
        </row>
        <row r="421">
          <cell r="A421" t="str">
            <v>HDFC BANK LTD-A/c No.06842320000387</v>
          </cell>
          <cell r="C421">
            <v>5104256</v>
          </cell>
        </row>
        <row r="422">
          <cell r="A422" t="str">
            <v>State Bank of India-WI-INR-30777670069</v>
          </cell>
          <cell r="C422">
            <v>122480</v>
          </cell>
        </row>
        <row r="423">
          <cell r="A423" t="str">
            <v>SCB New Delhi   -   525-0-505206-3</v>
          </cell>
          <cell r="C423">
            <v>2663534</v>
          </cell>
        </row>
        <row r="424">
          <cell r="A424" t="str">
            <v>State Bank of India-10934201</v>
          </cell>
          <cell r="C424">
            <v>4657718</v>
          </cell>
        </row>
        <row r="425">
          <cell r="A425" t="str">
            <v>Ulster Bank-10570732</v>
          </cell>
          <cell r="C425">
            <v>1706000</v>
          </cell>
        </row>
        <row r="426">
          <cell r="A426" t="str">
            <v>Standard Chartered Bank-434-0-503080-5</v>
          </cell>
          <cell r="C426">
            <v>1566399</v>
          </cell>
        </row>
        <row r="427">
          <cell r="A427" t="str">
            <v>State Bank of India Currnt Account(INR)-30021797133</v>
          </cell>
          <cell r="C427">
            <v>816785</v>
          </cell>
        </row>
        <row r="428">
          <cell r="A428" t="str">
            <v>State Bank of India Current AC (INR)-30374202883</v>
          </cell>
          <cell r="C428">
            <v>224754</v>
          </cell>
        </row>
        <row r="429">
          <cell r="A429" t="str">
            <v>State Bank of India-London GBP Account No.10934201</v>
          </cell>
          <cell r="C429">
            <v>0</v>
          </cell>
        </row>
        <row r="430">
          <cell r="C430">
            <v>16861926</v>
          </cell>
        </row>
        <row r="431">
          <cell r="A431" t="str">
            <v xml:space="preserve">  On EEFC accounts:-</v>
          </cell>
        </row>
        <row r="432">
          <cell r="A432" t="str">
            <v>State Bank of India EEFC Account(USD)-30021418817</v>
          </cell>
          <cell r="C432">
            <v>8390435</v>
          </cell>
          <cell r="D432">
            <v>675.69</v>
          </cell>
        </row>
        <row r="433">
          <cell r="A433" t="str">
            <v>Standard Chartered Bank EEFC AC-USD-521-050-6377-7</v>
          </cell>
          <cell r="C433">
            <v>20773</v>
          </cell>
          <cell r="D433">
            <v>44.45</v>
          </cell>
        </row>
        <row r="434">
          <cell r="A434" t="str">
            <v>State Bank Of India EEFC AC (EURO)-30571628339</v>
          </cell>
          <cell r="C434">
            <v>7019520</v>
          </cell>
          <cell r="D434">
            <v>2759.1039999999998</v>
          </cell>
        </row>
        <row r="435">
          <cell r="A435" t="str">
            <v>State Bank of India EEFC(GBP)-30134879096</v>
          </cell>
          <cell r="C435">
            <v>9309697</v>
          </cell>
          <cell r="D435">
            <v>18476.753000000001</v>
          </cell>
        </row>
        <row r="436">
          <cell r="C436">
            <v>24740425</v>
          </cell>
        </row>
        <row r="437">
          <cell r="A437" t="str">
            <v xml:space="preserve">  On deposit accounts:-</v>
          </cell>
        </row>
        <row r="438">
          <cell r="A438" t="str">
            <v>Fixed Deposit Margin Money-30786457403</v>
          </cell>
          <cell r="C438">
            <v>2500000</v>
          </cell>
        </row>
        <row r="439">
          <cell r="A439" t="str">
            <v>Fixed Deposit Margin Money - 30806230027</v>
          </cell>
          <cell r="C439">
            <v>600000</v>
          </cell>
        </row>
        <row r="440">
          <cell r="A440" t="str">
            <v>Fixed Deposit Margin Money-30809473249</v>
          </cell>
          <cell r="C440">
            <v>1233899</v>
          </cell>
        </row>
        <row r="441">
          <cell r="A441" t="str">
            <v>Fixed Deposit-Margin Money-30814926488</v>
          </cell>
          <cell r="C441">
            <v>500000</v>
          </cell>
        </row>
        <row r="442">
          <cell r="A442" t="str">
            <v>Fixed Deposit-Margin Money-30814927823</v>
          </cell>
          <cell r="C442">
            <v>500000</v>
          </cell>
        </row>
        <row r="443">
          <cell r="A443" t="str">
            <v>Fixed Deposit Margin Money-30886281046</v>
          </cell>
          <cell r="C443">
            <v>1358578</v>
          </cell>
        </row>
        <row r="444">
          <cell r="A444" t="str">
            <v>Fixed Deposit Margin Money-30889465564</v>
          </cell>
          <cell r="C444">
            <v>2773447</v>
          </cell>
        </row>
        <row r="445">
          <cell r="A445" t="str">
            <v>Fixed Deposit Margin Money-30905514971</v>
          </cell>
          <cell r="C445">
            <v>2157125</v>
          </cell>
        </row>
        <row r="446">
          <cell r="A446" t="str">
            <v>Fixed Deposit #  525-3-021197-8</v>
          </cell>
          <cell r="C446">
            <v>210000</v>
          </cell>
        </row>
        <row r="448">
          <cell r="C448">
            <v>11833049</v>
          </cell>
        </row>
        <row r="450">
          <cell r="A450">
            <v>0</v>
          </cell>
          <cell r="C450">
            <v>53435400</v>
          </cell>
        </row>
        <row r="451">
          <cell r="A451" t="str">
            <v>Other Deposits</v>
          </cell>
        </row>
        <row r="452">
          <cell r="A452" t="str">
            <v xml:space="preserve">Security Deposit </v>
          </cell>
          <cell r="C452">
            <v>1473600</v>
          </cell>
        </row>
        <row r="453">
          <cell r="A453" t="str">
            <v>Fixed Deposit # 434-3-005065-2</v>
          </cell>
          <cell r="C453">
            <v>100000</v>
          </cell>
        </row>
        <row r="454">
          <cell r="A454" t="str">
            <v>Telephone Deposit</v>
          </cell>
          <cell r="C454">
            <v>4831</v>
          </cell>
        </row>
        <row r="455">
          <cell r="A455" t="str">
            <v>Security Deposit Rent -Liju Varghese</v>
          </cell>
          <cell r="C455">
            <v>75000</v>
          </cell>
        </row>
        <row r="456">
          <cell r="A456" t="str">
            <v>Security Deposit Rent - C A Pareed (Axon)</v>
          </cell>
          <cell r="C456">
            <v>25000</v>
          </cell>
        </row>
        <row r="457">
          <cell r="A457" t="str">
            <v>Water Deposit</v>
          </cell>
          <cell r="C457">
            <v>0</v>
          </cell>
        </row>
        <row r="458">
          <cell r="C458">
            <v>1678431</v>
          </cell>
        </row>
        <row r="460">
          <cell r="A460" t="str">
            <v>Unclaimed Salary &amp; OT</v>
          </cell>
        </row>
        <row r="461">
          <cell r="A461" t="str">
            <v>M Gnanavel</v>
          </cell>
        </row>
        <row r="462">
          <cell r="A462" t="str">
            <v>Retired/Resigned Employees Account</v>
          </cell>
        </row>
        <row r="463">
          <cell r="A463" t="str">
            <v>Sundaran K (1270)</v>
          </cell>
        </row>
        <row r="464">
          <cell r="C464">
            <v>0</v>
          </cell>
        </row>
      </sheetData>
      <sheetData sheetId="3"/>
      <sheetData sheetId="4"/>
      <sheetData sheetId="5">
        <row r="7">
          <cell r="A7" t="str">
            <v>Particulars</v>
          </cell>
          <cell r="B7" t="str">
            <v>Gross block</v>
          </cell>
          <cell r="F7" t="str">
            <v>Accumulated depreciation</v>
          </cell>
          <cell r="J7" t="str">
            <v>Net block</v>
          </cell>
        </row>
        <row r="8">
          <cell r="B8" t="str">
            <v>As at May 1, 2009</v>
          </cell>
          <cell r="C8" t="str">
            <v>Additions*</v>
          </cell>
          <cell r="D8" t="str">
            <v>Deletions</v>
          </cell>
          <cell r="E8" t="str">
            <v>As at April 30, 2010</v>
          </cell>
          <cell r="F8" t="str">
            <v>As at May 1, 2009</v>
          </cell>
          <cell r="G8" t="str">
            <v>Charge during the year</v>
          </cell>
          <cell r="H8" t="str">
            <v>On Deletions</v>
          </cell>
          <cell r="I8" t="str">
            <v>As at April 30, 2010</v>
          </cell>
          <cell r="J8" t="str">
            <v>As at April 30, 2010</v>
          </cell>
          <cell r="K8" t="str">
            <v>As at April 30, 2009</v>
          </cell>
        </row>
        <row r="9">
          <cell r="A9" t="str">
            <v>1. Building</v>
          </cell>
          <cell r="B9">
            <v>138155012</v>
          </cell>
          <cell r="C9">
            <v>2461791</v>
          </cell>
          <cell r="D9">
            <v>0</v>
          </cell>
          <cell r="E9">
            <v>140616803</v>
          </cell>
          <cell r="F9">
            <v>13911093</v>
          </cell>
          <cell r="G9">
            <v>5571628</v>
          </cell>
          <cell r="H9">
            <v>0</v>
          </cell>
          <cell r="I9">
            <v>19482721</v>
          </cell>
          <cell r="J9">
            <v>121134082</v>
          </cell>
          <cell r="K9">
            <v>124243919</v>
          </cell>
        </row>
        <row r="10">
          <cell r="A10" t="str">
            <v>2. Plant &amp; Machinery</v>
          </cell>
          <cell r="B10">
            <v>518671576</v>
          </cell>
          <cell r="C10">
            <v>25720027</v>
          </cell>
          <cell r="D10">
            <v>0</v>
          </cell>
          <cell r="E10">
            <v>544391603</v>
          </cell>
          <cell r="F10">
            <v>136016733</v>
          </cell>
          <cell r="G10">
            <v>58268007</v>
          </cell>
          <cell r="H10">
            <v>0</v>
          </cell>
          <cell r="I10">
            <v>194284740</v>
          </cell>
          <cell r="J10">
            <v>350106863</v>
          </cell>
          <cell r="K10">
            <v>382654843</v>
          </cell>
        </row>
        <row r="11">
          <cell r="A11" t="str">
            <v>3. Electrical Installations</v>
          </cell>
          <cell r="B11">
            <v>15474161</v>
          </cell>
          <cell r="C11">
            <v>308305</v>
          </cell>
          <cell r="D11">
            <v>0</v>
          </cell>
          <cell r="E11">
            <v>15782466</v>
          </cell>
          <cell r="F11">
            <v>5643934</v>
          </cell>
          <cell r="G11">
            <v>1618565</v>
          </cell>
          <cell r="H11">
            <v>0</v>
          </cell>
          <cell r="I11">
            <v>7262499</v>
          </cell>
          <cell r="J11">
            <v>8519967</v>
          </cell>
          <cell r="K11">
            <v>9830227</v>
          </cell>
        </row>
        <row r="12">
          <cell r="A12" t="str">
            <v>4. Furniture &amp; fittings</v>
          </cell>
          <cell r="B12">
            <v>8514586</v>
          </cell>
          <cell r="C12">
            <v>456973</v>
          </cell>
          <cell r="D12">
            <v>0</v>
          </cell>
          <cell r="E12">
            <v>8971559</v>
          </cell>
          <cell r="F12">
            <v>4151392</v>
          </cell>
          <cell r="G12">
            <v>657713</v>
          </cell>
          <cell r="H12">
            <v>0</v>
          </cell>
          <cell r="I12">
            <v>4809105</v>
          </cell>
          <cell r="J12">
            <v>4162454</v>
          </cell>
          <cell r="K12">
            <v>4363194</v>
          </cell>
        </row>
        <row r="13">
          <cell r="A13" t="str">
            <v>5. Laboratory Equipments</v>
          </cell>
          <cell r="B13">
            <v>13161999</v>
          </cell>
          <cell r="C13">
            <v>0</v>
          </cell>
          <cell r="D13">
            <v>0</v>
          </cell>
          <cell r="E13">
            <v>13161999</v>
          </cell>
          <cell r="F13">
            <v>4385907</v>
          </cell>
          <cell r="G13">
            <v>1312290</v>
          </cell>
          <cell r="H13">
            <v>0</v>
          </cell>
          <cell r="I13">
            <v>5698197</v>
          </cell>
          <cell r="J13">
            <v>7463802</v>
          </cell>
          <cell r="K13">
            <v>8776092</v>
          </cell>
        </row>
        <row r="14">
          <cell r="A14" t="str">
            <v>6. Office Equipments</v>
          </cell>
          <cell r="B14">
            <v>554788</v>
          </cell>
          <cell r="C14">
            <v>0</v>
          </cell>
          <cell r="D14">
            <v>0</v>
          </cell>
          <cell r="E14">
            <v>554788</v>
          </cell>
          <cell r="F14">
            <v>198690</v>
          </cell>
          <cell r="G14">
            <v>6552</v>
          </cell>
          <cell r="H14">
            <v>0</v>
          </cell>
          <cell r="I14">
            <v>205242</v>
          </cell>
          <cell r="J14">
            <v>349546</v>
          </cell>
          <cell r="K14">
            <v>356098</v>
          </cell>
        </row>
        <row r="15">
          <cell r="A15" t="str">
            <v>7. Vehicles</v>
          </cell>
          <cell r="B15">
            <v>1922026</v>
          </cell>
          <cell r="C15">
            <v>801193</v>
          </cell>
          <cell r="D15">
            <v>0</v>
          </cell>
          <cell r="E15">
            <v>2723219</v>
          </cell>
          <cell r="F15">
            <v>674554</v>
          </cell>
          <cell r="G15">
            <v>232150</v>
          </cell>
          <cell r="H15">
            <v>0</v>
          </cell>
          <cell r="I15">
            <v>906704</v>
          </cell>
          <cell r="J15">
            <v>1816515</v>
          </cell>
          <cell r="K15">
            <v>1247472</v>
          </cell>
        </row>
        <row r="16">
          <cell r="A16" t="str">
            <v>8. Computers &amp; Accessories</v>
          </cell>
          <cell r="B16">
            <v>5351427</v>
          </cell>
          <cell r="C16">
            <v>454162</v>
          </cell>
          <cell r="D16">
            <v>0</v>
          </cell>
          <cell r="E16">
            <v>5805589</v>
          </cell>
          <cell r="F16">
            <v>4563958</v>
          </cell>
          <cell r="G16">
            <v>657037</v>
          </cell>
          <cell r="H16">
            <v>0</v>
          </cell>
          <cell r="I16">
            <v>5220995</v>
          </cell>
          <cell r="J16">
            <v>584594</v>
          </cell>
          <cell r="K16">
            <v>787469</v>
          </cell>
        </row>
        <row r="18">
          <cell r="B18">
            <v>701805575</v>
          </cell>
          <cell r="C18">
            <v>30202451</v>
          </cell>
          <cell r="D18">
            <v>0</v>
          </cell>
          <cell r="E18">
            <v>732008026</v>
          </cell>
          <cell r="F18">
            <v>169546261</v>
          </cell>
          <cell r="G18">
            <v>68323942</v>
          </cell>
          <cell r="H18">
            <v>0</v>
          </cell>
          <cell r="I18">
            <v>237870203</v>
          </cell>
          <cell r="J18">
            <v>494137823</v>
          </cell>
          <cell r="K18">
            <v>532259314</v>
          </cell>
        </row>
      </sheetData>
      <sheetData sheetId="6"/>
      <sheetData sheetId="7"/>
      <sheetData sheetId="8" refreshError="1"/>
      <sheetData sheetId="9">
        <row r="2">
          <cell r="A2" t="str">
            <v>Schedule 21 : Notes to accounts (contd.)</v>
          </cell>
        </row>
      </sheetData>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tries (2)"/>
      <sheetName val="Fixed Asset"/>
      <sheetName val="TrialBal"/>
      <sheetName val="Accounts"/>
      <sheetName val="Cash Flow"/>
      <sheetName val="Notes"/>
      <sheetName val="WN - Notes"/>
      <sheetName val="Carriage Inwards"/>
      <sheetName val="Insurance"/>
      <sheetName val="Depreciation (IT)"/>
      <sheetName val="Entries"/>
      <sheetName val="Leave salary"/>
      <sheetName val="BS and Subschedule"/>
      <sheetName val="Sch 4 Fixed Assets Schedule"/>
      <sheetName val="P&amp;L Schedules 11-15"/>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Guidance"/>
      <sheetName val="Обобщение"/>
      <sheetName val="Дял на оборота"/>
      <sheetName val="Дял на КР"/>
      <sheetName val="Дял на ОР"/>
      <sheetName val="T-en"/>
      <sheetName val="C-en"/>
      <sheetName val="O-en"/>
      <sheetName val="Turnover 2024"/>
      <sheetName val="OPEX 2024"/>
      <sheetName val="Supp--&gt;"/>
      <sheetName val="Budget"/>
      <sheetName val="OPEX 1-6.2024"/>
      <sheetName val="Sheet9"/>
      <sheetName val="TB 7-12.2024"/>
      <sheetName val="NA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2">
          <cell r="B2" t="str">
            <v>Value (local currency)</v>
          </cell>
          <cell r="K2" t="str">
            <v xml:space="preserve"> Taxonomy Activity</v>
          </cell>
        </row>
        <row r="5">
          <cell r="B5">
            <v>29751859.265237805</v>
          </cell>
          <cell r="K5" t="str">
            <v>Airport infrastructure</v>
          </cell>
        </row>
        <row r="6">
          <cell r="B6">
            <v>4579549.7195163993</v>
          </cell>
          <cell r="K6" t="str">
            <v>Airport infrastructure</v>
          </cell>
        </row>
        <row r="7">
          <cell r="B7">
            <v>2646338.2303399993</v>
          </cell>
          <cell r="K7" t="str">
            <v>Airport infrastructure</v>
          </cell>
        </row>
        <row r="8">
          <cell r="B8">
            <v>75250509.834537894</v>
          </cell>
          <cell r="K8" t="str">
            <v>Airport infrastructure</v>
          </cell>
        </row>
        <row r="9">
          <cell r="B9">
            <v>51361781.959814399</v>
          </cell>
          <cell r="K9" t="str">
            <v>Airport infrastructure</v>
          </cell>
        </row>
        <row r="10">
          <cell r="B10">
            <v>1234981.7067155</v>
          </cell>
          <cell r="K10" t="str">
            <v>Airport infrastructure</v>
          </cell>
        </row>
        <row r="12">
          <cell r="B12">
            <v>6375488.0705468999</v>
          </cell>
          <cell r="K12" t="str">
            <v>Air transport ground handling operations</v>
          </cell>
        </row>
        <row r="13">
          <cell r="B13">
            <v>496667.95000000013</v>
          </cell>
          <cell r="K13" t="str">
            <v>Air transport ground handling operations</v>
          </cell>
        </row>
        <row r="14">
          <cell r="B14">
            <v>1257843.5040738003</v>
          </cell>
          <cell r="K14" t="str">
            <v>Air transport ground handling operations</v>
          </cell>
        </row>
        <row r="15">
          <cell r="B15">
            <v>919008.84</v>
          </cell>
          <cell r="K15" t="str">
            <v>Air transport ground handling operations</v>
          </cell>
        </row>
        <row r="16">
          <cell r="B16">
            <v>191341.68382979999</v>
          </cell>
        </row>
        <row r="17">
          <cell r="B17">
            <v>4238010.2260835012</v>
          </cell>
          <cell r="K17" t="str">
            <v>Air transport ground handling operations</v>
          </cell>
        </row>
        <row r="18">
          <cell r="B18">
            <v>3021077.9021923002</v>
          </cell>
          <cell r="K18" t="str">
            <v>Air transport ground handling operations</v>
          </cell>
        </row>
        <row r="19">
          <cell r="B19">
            <v>13809247.010000002</v>
          </cell>
        </row>
        <row r="20">
          <cell r="B20">
            <v>416104</v>
          </cell>
        </row>
        <row r="21">
          <cell r="B21">
            <v>2031474.0941389001</v>
          </cell>
          <cell r="K21" t="str">
            <v>Air transport ground handling operations</v>
          </cell>
        </row>
        <row r="22">
          <cell r="B22">
            <v>16417.589999999997</v>
          </cell>
        </row>
        <row r="23">
          <cell r="B23">
            <v>7806674.7170150001</v>
          </cell>
        </row>
        <row r="24">
          <cell r="B24">
            <v>4152027.6940930998</v>
          </cell>
        </row>
        <row r="25">
          <cell r="B25">
            <v>43773228.676671803</v>
          </cell>
          <cell r="K25" t="str">
            <v>Acquisition and ownership of buildings</v>
          </cell>
        </row>
        <row r="26">
          <cell r="B26">
            <v>2028868.0519410002</v>
          </cell>
        </row>
        <row r="27">
          <cell r="B27">
            <v>146436.47999999998</v>
          </cell>
          <cell r="K27" t="str">
            <v>Acquisition and ownership of buildings</v>
          </cell>
        </row>
        <row r="28">
          <cell r="B28">
            <v>155863.01255500002</v>
          </cell>
        </row>
        <row r="29">
          <cell r="B29">
            <v>31946167.990000043</v>
          </cell>
          <cell r="K29" t="str">
            <v>Construction of new buildings</v>
          </cell>
        </row>
        <row r="30">
          <cell r="B30">
            <v>-20509191.813851699</v>
          </cell>
          <cell r="K30" t="str">
            <v>Airport infrastructure</v>
          </cell>
        </row>
        <row r="31">
          <cell r="B31">
            <v>267097776.39545143</v>
          </cell>
        </row>
        <row r="34">
          <cell r="B34">
            <v>287606968.20930314</v>
          </cell>
        </row>
        <row r="35">
          <cell r="B35">
            <v>219473786.68260676</v>
          </cell>
        </row>
      </sheetData>
      <sheetData sheetId="9">
        <row r="2">
          <cell r="H2" t="str">
            <v>total 1-12.2024</v>
          </cell>
          <cell r="R2" t="str">
            <v xml:space="preserve"> Taxonomy Activity</v>
          </cell>
        </row>
        <row r="3">
          <cell r="H3">
            <v>8721.7200000000012</v>
          </cell>
          <cell r="R3" t="e">
            <v>#N/A</v>
          </cell>
        </row>
        <row r="4">
          <cell r="H4">
            <v>284.70999999999998</v>
          </cell>
          <cell r="R4" t="e">
            <v>#N/A</v>
          </cell>
        </row>
        <row r="5">
          <cell r="H5">
            <v>29.490000000000002</v>
          </cell>
          <cell r="R5" t="e">
            <v>#N/A</v>
          </cell>
        </row>
        <row r="6">
          <cell r="H6">
            <v>13.54</v>
          </cell>
          <cell r="R6" t="e">
            <v>#N/A</v>
          </cell>
        </row>
        <row r="7">
          <cell r="H7">
            <v>113634.43000000001</v>
          </cell>
          <cell r="R7">
            <v>0</v>
          </cell>
        </row>
        <row r="8">
          <cell r="H8">
            <v>84557.799999999988</v>
          </cell>
          <cell r="R8" t="str">
            <v>Air transport ground handling operations</v>
          </cell>
        </row>
        <row r="9">
          <cell r="H9">
            <v>97195.56</v>
          </cell>
          <cell r="R9">
            <v>0</v>
          </cell>
        </row>
        <row r="10">
          <cell r="H10">
            <v>44383.8</v>
          </cell>
        </row>
        <row r="11">
          <cell r="H11">
            <v>12507.09</v>
          </cell>
          <cell r="R11" t="str">
            <v>Air transport ground handling operations</v>
          </cell>
        </row>
        <row r="12">
          <cell r="H12">
            <v>0</v>
          </cell>
        </row>
        <row r="13">
          <cell r="H13">
            <v>0</v>
          </cell>
          <cell r="R13">
            <v>0</v>
          </cell>
        </row>
        <row r="14">
          <cell r="H14">
            <v>0</v>
          </cell>
          <cell r="R14" t="str">
            <v>Installation, maintenance and repair of energy efficiency equipment</v>
          </cell>
        </row>
        <row r="15">
          <cell r="H15">
            <v>0</v>
          </cell>
          <cell r="R15">
            <v>0</v>
          </cell>
        </row>
        <row r="16">
          <cell r="H16">
            <v>0</v>
          </cell>
          <cell r="R16">
            <v>0</v>
          </cell>
        </row>
        <row r="17">
          <cell r="H17">
            <v>0</v>
          </cell>
          <cell r="R17">
            <v>0</v>
          </cell>
        </row>
        <row r="18">
          <cell r="H18">
            <v>8767.26</v>
          </cell>
          <cell r="R18">
            <v>0</v>
          </cell>
        </row>
        <row r="19">
          <cell r="H19">
            <v>34674.559999999998</v>
          </cell>
          <cell r="R19" t="str">
            <v>Air transport ground handling operations</v>
          </cell>
        </row>
        <row r="20">
          <cell r="H20">
            <v>2007.5</v>
          </cell>
          <cell r="R20">
            <v>0</v>
          </cell>
        </row>
        <row r="21">
          <cell r="H21">
            <v>39674.980000000003</v>
          </cell>
          <cell r="R21" t="str">
            <v>Air transport ground handling operations</v>
          </cell>
        </row>
        <row r="22">
          <cell r="H22">
            <v>29.98</v>
          </cell>
          <cell r="R22">
            <v>0</v>
          </cell>
        </row>
        <row r="23">
          <cell r="H23">
            <v>330833.82</v>
          </cell>
          <cell r="R23">
            <v>0</v>
          </cell>
        </row>
        <row r="24">
          <cell r="H24">
            <v>32529.64</v>
          </cell>
          <cell r="R24" t="e">
            <v>#N/A</v>
          </cell>
        </row>
        <row r="25">
          <cell r="H25">
            <v>132.84</v>
          </cell>
          <cell r="R25" t="e">
            <v>#N/A</v>
          </cell>
        </row>
        <row r="26">
          <cell r="H26">
            <v>8831.8799999999992</v>
          </cell>
          <cell r="R26" t="e">
            <v>#N/A</v>
          </cell>
        </row>
        <row r="27">
          <cell r="H27">
            <v>76908.850000000006</v>
          </cell>
          <cell r="R27" t="e">
            <v>#N/A</v>
          </cell>
        </row>
        <row r="28">
          <cell r="H28">
            <v>1168.1099999999999</v>
          </cell>
          <cell r="R28" t="e">
            <v>#N/A</v>
          </cell>
        </row>
        <row r="29">
          <cell r="H29">
            <v>-3460.4799999999996</v>
          </cell>
          <cell r="R29" t="e">
            <v>#N/A</v>
          </cell>
        </row>
        <row r="30">
          <cell r="H30">
            <v>6614.78</v>
          </cell>
          <cell r="R30" t="e">
            <v>#N/A</v>
          </cell>
        </row>
        <row r="31">
          <cell r="H31">
            <v>3896</v>
          </cell>
          <cell r="R31" t="e">
            <v>#N/A</v>
          </cell>
        </row>
        <row r="32">
          <cell r="H32">
            <v>100683.92000000001</v>
          </cell>
          <cell r="R32" t="e">
            <v>#N/A</v>
          </cell>
        </row>
        <row r="33">
          <cell r="H33">
            <v>3765245.0100000012</v>
          </cell>
          <cell r="R33" t="e">
            <v>#N/A</v>
          </cell>
        </row>
        <row r="34">
          <cell r="H34">
            <v>184244.15000000002</v>
          </cell>
          <cell r="R34" t="e">
            <v>#N/A</v>
          </cell>
        </row>
        <row r="35">
          <cell r="H35">
            <v>33816.9</v>
          </cell>
          <cell r="R35" t="e">
            <v>#N/A</v>
          </cell>
        </row>
        <row r="36">
          <cell r="H36">
            <v>13084.96</v>
          </cell>
          <cell r="R36" t="e">
            <v>#N/A</v>
          </cell>
        </row>
        <row r="37">
          <cell r="H37">
            <v>5165</v>
          </cell>
          <cell r="R37" t="e">
            <v>#N/A</v>
          </cell>
        </row>
        <row r="38">
          <cell r="H38">
            <v>45978.2</v>
          </cell>
          <cell r="R38" t="str">
            <v>Installation, maintenance and repair of energy efficiency equipment</v>
          </cell>
        </row>
        <row r="39">
          <cell r="H39">
            <v>12422.11</v>
          </cell>
          <cell r="R39">
            <v>0</v>
          </cell>
        </row>
        <row r="40">
          <cell r="H40">
            <v>3721.1000000000004</v>
          </cell>
          <cell r="R40" t="e">
            <v>#N/A</v>
          </cell>
        </row>
        <row r="41">
          <cell r="H41">
            <v>11018.15</v>
          </cell>
          <cell r="R41" t="e">
            <v>#N/A</v>
          </cell>
        </row>
        <row r="42">
          <cell r="H42">
            <v>49516.259999999995</v>
          </cell>
          <cell r="R42" t="e">
            <v>#N/A</v>
          </cell>
        </row>
        <row r="43">
          <cell r="H43">
            <v>3541.02</v>
          </cell>
          <cell r="R43" t="e">
            <v>#N/A</v>
          </cell>
        </row>
        <row r="44">
          <cell r="H44">
            <v>5811.3</v>
          </cell>
          <cell r="R44" t="e">
            <v>#N/A</v>
          </cell>
        </row>
        <row r="45">
          <cell r="H45">
            <v>0</v>
          </cell>
          <cell r="R45" t="e">
            <v>#N/A</v>
          </cell>
        </row>
        <row r="46">
          <cell r="H46">
            <v>151579.28</v>
          </cell>
          <cell r="R46" t="e">
            <v>#N/A</v>
          </cell>
        </row>
        <row r="47">
          <cell r="H47">
            <v>146267.68</v>
          </cell>
          <cell r="R47" t="e">
            <v>#N/A</v>
          </cell>
        </row>
        <row r="48">
          <cell r="H48">
            <v>0</v>
          </cell>
          <cell r="R48" t="e">
            <v>#N/A</v>
          </cell>
        </row>
        <row r="49">
          <cell r="H49">
            <v>52444.47</v>
          </cell>
          <cell r="R49">
            <v>0</v>
          </cell>
        </row>
        <row r="50">
          <cell r="H50">
            <v>2189.46</v>
          </cell>
          <cell r="R50" t="str">
            <v>Air transport ground handling operations</v>
          </cell>
        </row>
        <row r="51">
          <cell r="H51">
            <v>11960.05</v>
          </cell>
          <cell r="R51">
            <v>0</v>
          </cell>
        </row>
        <row r="52">
          <cell r="H52">
            <v>311226.69</v>
          </cell>
        </row>
        <row r="53">
          <cell r="H53">
            <v>373.82</v>
          </cell>
          <cell r="R53" t="str">
            <v>Air transport ground handling operations</v>
          </cell>
        </row>
        <row r="54">
          <cell r="H54">
            <v>0</v>
          </cell>
          <cell r="R54" t="str">
            <v>Air transport ground handling operations</v>
          </cell>
        </row>
        <row r="55">
          <cell r="H55">
            <v>280081.16000000003</v>
          </cell>
          <cell r="R55" t="str">
            <v>Air transport ground handling operations</v>
          </cell>
        </row>
        <row r="56">
          <cell r="H56">
            <v>6963.33</v>
          </cell>
          <cell r="R56" t="e">
            <v>#N/A</v>
          </cell>
        </row>
        <row r="57">
          <cell r="H57">
            <v>9782.68</v>
          </cell>
          <cell r="R57" t="e">
            <v>#N/A</v>
          </cell>
        </row>
        <row r="58">
          <cell r="H58">
            <v>19475.740000000002</v>
          </cell>
          <cell r="R58">
            <v>0</v>
          </cell>
        </row>
        <row r="59">
          <cell r="H59">
            <v>482.76</v>
          </cell>
          <cell r="R59" t="e">
            <v>#N/A</v>
          </cell>
        </row>
        <row r="60">
          <cell r="H60">
            <v>0</v>
          </cell>
          <cell r="R60">
            <v>0</v>
          </cell>
        </row>
        <row r="61">
          <cell r="H61">
            <v>154637.27000013352</v>
          </cell>
          <cell r="R61" t="str">
            <v>Renovation of existing buildings</v>
          </cell>
        </row>
        <row r="62">
          <cell r="H62">
            <v>83498.259999999995</v>
          </cell>
          <cell r="R62">
            <v>0</v>
          </cell>
        </row>
        <row r="63">
          <cell r="H63">
            <v>15635.72</v>
          </cell>
          <cell r="R63">
            <v>0</v>
          </cell>
        </row>
        <row r="64">
          <cell r="H64">
            <v>0</v>
          </cell>
          <cell r="R64">
            <v>0</v>
          </cell>
        </row>
        <row r="65">
          <cell r="H65">
            <v>4163.0300000000007</v>
          </cell>
          <cell r="R65" t="e">
            <v>#N/A</v>
          </cell>
        </row>
        <row r="66">
          <cell r="H66">
            <v>87.6</v>
          </cell>
          <cell r="R66" t="e">
            <v>#N/A</v>
          </cell>
        </row>
        <row r="67">
          <cell r="H67">
            <v>9943.7900000000009</v>
          </cell>
          <cell r="R67">
            <v>0</v>
          </cell>
        </row>
        <row r="68">
          <cell r="H68">
            <v>0</v>
          </cell>
          <cell r="R68" t="e">
            <v>#N/A</v>
          </cell>
        </row>
        <row r="69">
          <cell r="H69">
            <v>55201.25</v>
          </cell>
          <cell r="R69" t="e">
            <v>#N/A</v>
          </cell>
        </row>
        <row r="70">
          <cell r="H70">
            <v>442793.58</v>
          </cell>
          <cell r="R70" t="e">
            <v>#N/A</v>
          </cell>
        </row>
        <row r="71">
          <cell r="H71">
            <v>525109.38</v>
          </cell>
          <cell r="R71" t="e">
            <v>#N/A</v>
          </cell>
        </row>
        <row r="72">
          <cell r="H72">
            <v>211.07999999999998</v>
          </cell>
          <cell r="R72" t="e">
            <v>#N/A</v>
          </cell>
        </row>
        <row r="73">
          <cell r="H73">
            <v>17885.599999999999</v>
          </cell>
          <cell r="R73" t="e">
            <v>#N/A</v>
          </cell>
        </row>
        <row r="74">
          <cell r="H74">
            <v>0</v>
          </cell>
          <cell r="R74">
            <v>0</v>
          </cell>
        </row>
        <row r="75">
          <cell r="H75">
            <v>9443.58</v>
          </cell>
          <cell r="R75" t="e">
            <v>#N/A</v>
          </cell>
        </row>
        <row r="76">
          <cell r="H76">
            <v>0</v>
          </cell>
          <cell r="R76">
            <v>0</v>
          </cell>
        </row>
        <row r="77">
          <cell r="H77">
            <v>103788.28</v>
          </cell>
          <cell r="R77" t="e">
            <v>#N/A</v>
          </cell>
        </row>
        <row r="78">
          <cell r="H78">
            <v>90411.69</v>
          </cell>
          <cell r="R78" t="e">
            <v>#N/A</v>
          </cell>
        </row>
        <row r="79">
          <cell r="H79">
            <v>531.99</v>
          </cell>
          <cell r="R79" t="e">
            <v>#N/A</v>
          </cell>
        </row>
        <row r="80">
          <cell r="H80">
            <v>940.93000000000006</v>
          </cell>
          <cell r="R80" t="e">
            <v>#N/A</v>
          </cell>
        </row>
        <row r="81">
          <cell r="H81">
            <v>10663.130000000001</v>
          </cell>
          <cell r="R81" t="e">
            <v>#N/A</v>
          </cell>
        </row>
        <row r="82">
          <cell r="H82">
            <v>171880.55</v>
          </cell>
          <cell r="R82" t="e">
            <v>#N/A</v>
          </cell>
        </row>
        <row r="83">
          <cell r="H83">
            <v>6090.32</v>
          </cell>
          <cell r="R83" t="e">
            <v>#N/A</v>
          </cell>
        </row>
        <row r="84">
          <cell r="H84">
            <v>1759</v>
          </cell>
          <cell r="R84" t="e">
            <v>#N/A</v>
          </cell>
        </row>
        <row r="85">
          <cell r="H85">
            <v>3512309.05</v>
          </cell>
          <cell r="R85" t="e">
            <v>#N/A</v>
          </cell>
        </row>
        <row r="86">
          <cell r="H86">
            <v>431610.07</v>
          </cell>
          <cell r="R86" t="e">
            <v>#N/A</v>
          </cell>
        </row>
        <row r="87">
          <cell r="H87">
            <v>7125.48</v>
          </cell>
          <cell r="R87" t="e">
            <v>#N/A</v>
          </cell>
        </row>
        <row r="88">
          <cell r="H88">
            <v>47099.729999999996</v>
          </cell>
          <cell r="R88" t="e">
            <v>#N/A</v>
          </cell>
        </row>
        <row r="89">
          <cell r="H89">
            <v>58639.81</v>
          </cell>
          <cell r="R89" t="e">
            <v>#N/A</v>
          </cell>
        </row>
        <row r="90">
          <cell r="H90">
            <v>53474.76</v>
          </cell>
          <cell r="R90" t="e">
            <v>#N/A</v>
          </cell>
        </row>
        <row r="91">
          <cell r="H91">
            <v>256307.19</v>
          </cell>
          <cell r="R91" t="str">
            <v>Collection of non-hazardous waste</v>
          </cell>
        </row>
        <row r="92">
          <cell r="H92">
            <v>928893.38</v>
          </cell>
          <cell r="R92" t="e">
            <v>#N/A</v>
          </cell>
        </row>
        <row r="93">
          <cell r="H93">
            <v>67998.709999999992</v>
          </cell>
          <cell r="R93" t="e">
            <v>#N/A</v>
          </cell>
        </row>
        <row r="94">
          <cell r="H94">
            <v>34400.269999999997</v>
          </cell>
          <cell r="R94" t="e">
            <v>#N/A</v>
          </cell>
        </row>
        <row r="95">
          <cell r="H95">
            <v>1530016.24</v>
          </cell>
          <cell r="R95" t="e">
            <v>#N/A</v>
          </cell>
        </row>
        <row r="96">
          <cell r="H96">
            <v>593725.35000000009</v>
          </cell>
          <cell r="R96" t="e">
            <v>#N/A</v>
          </cell>
        </row>
        <row r="97">
          <cell r="H97">
            <v>27647.57</v>
          </cell>
          <cell r="R97" t="e">
            <v>#N/A</v>
          </cell>
        </row>
        <row r="98">
          <cell r="H98">
            <v>105883.15</v>
          </cell>
          <cell r="R98" t="e">
            <v>#N/A</v>
          </cell>
        </row>
        <row r="99">
          <cell r="H99">
            <v>37768.69</v>
          </cell>
          <cell r="R99" t="e">
            <v>#N/A</v>
          </cell>
        </row>
        <row r="100">
          <cell r="H100">
            <v>1788.04</v>
          </cell>
          <cell r="R100" t="e">
            <v>#N/A</v>
          </cell>
        </row>
        <row r="101">
          <cell r="H101">
            <v>936631.46</v>
          </cell>
          <cell r="R101" t="e">
            <v>#N/A</v>
          </cell>
        </row>
        <row r="102">
          <cell r="H102">
            <v>12025.53</v>
          </cell>
          <cell r="R102" t="e">
            <v>#N/A</v>
          </cell>
        </row>
        <row r="103">
          <cell r="H103">
            <v>339640.88</v>
          </cell>
          <cell r="R103" t="e">
            <v>#N/A</v>
          </cell>
        </row>
        <row r="104">
          <cell r="H104">
            <v>222863.90000000002</v>
          </cell>
          <cell r="R104" t="e">
            <v>#N/A</v>
          </cell>
        </row>
        <row r="105">
          <cell r="H105">
            <v>160817.20000000001</v>
          </cell>
          <cell r="R105" t="e">
            <v>#N/A</v>
          </cell>
        </row>
        <row r="106">
          <cell r="H106">
            <v>174</v>
          </cell>
          <cell r="R106" t="e">
            <v>#N/A</v>
          </cell>
        </row>
        <row r="107">
          <cell r="H107">
            <v>1714.49</v>
          </cell>
          <cell r="R107" t="e">
            <v>#N/A</v>
          </cell>
        </row>
        <row r="108">
          <cell r="H108">
            <v>132245.64000000001</v>
          </cell>
          <cell r="R108" t="e">
            <v>#N/A</v>
          </cell>
        </row>
        <row r="109">
          <cell r="H109">
            <v>122000.92</v>
          </cell>
          <cell r="R109" t="e">
            <v>#N/A</v>
          </cell>
        </row>
        <row r="110">
          <cell r="H110">
            <v>5315.28</v>
          </cell>
          <cell r="R110" t="e">
            <v>#N/A</v>
          </cell>
        </row>
        <row r="111">
          <cell r="H111">
            <v>1547.0600000000002</v>
          </cell>
          <cell r="R111" t="e">
            <v>#N/A</v>
          </cell>
        </row>
        <row r="112">
          <cell r="H112">
            <v>56846.080000000002</v>
          </cell>
          <cell r="R112" t="e">
            <v>#N/A</v>
          </cell>
        </row>
        <row r="113">
          <cell r="H113">
            <v>9955.0499999999993</v>
          </cell>
          <cell r="R113" t="e">
            <v>#N/A</v>
          </cell>
        </row>
        <row r="114">
          <cell r="H114">
            <v>137278.58000000002</v>
          </cell>
          <cell r="R114">
            <v>0</v>
          </cell>
        </row>
        <row r="115">
          <cell r="H115">
            <v>139294.59</v>
          </cell>
          <cell r="R115">
            <v>0</v>
          </cell>
        </row>
        <row r="116">
          <cell r="H116">
            <v>68125.649999999994</v>
          </cell>
          <cell r="R116">
            <v>0</v>
          </cell>
        </row>
        <row r="117">
          <cell r="H117">
            <v>22044.95</v>
          </cell>
          <cell r="R117">
            <v>0</v>
          </cell>
        </row>
        <row r="118">
          <cell r="H118">
            <v>283637.95</v>
          </cell>
          <cell r="R118" t="str">
            <v>Installation, maintenance and repair of energy efficiency equipment</v>
          </cell>
        </row>
        <row r="119">
          <cell r="H119">
            <v>54199.46</v>
          </cell>
          <cell r="R119">
            <v>0</v>
          </cell>
        </row>
        <row r="120">
          <cell r="H120">
            <v>73557.25</v>
          </cell>
          <cell r="R120">
            <v>0</v>
          </cell>
        </row>
        <row r="121">
          <cell r="H121">
            <v>29880</v>
          </cell>
          <cell r="R121">
            <v>0</v>
          </cell>
        </row>
        <row r="122">
          <cell r="H122">
            <v>29880</v>
          </cell>
          <cell r="R122" t="str">
            <v>Air transport ground handling operations</v>
          </cell>
        </row>
        <row r="123">
          <cell r="H123">
            <v>19101.32</v>
          </cell>
          <cell r="R123">
            <v>0</v>
          </cell>
        </row>
        <row r="124">
          <cell r="H124">
            <v>99327.31</v>
          </cell>
          <cell r="R124">
            <v>0</v>
          </cell>
        </row>
        <row r="125">
          <cell r="H125">
            <v>73940.48000000001</v>
          </cell>
          <cell r="R125">
            <v>0</v>
          </cell>
        </row>
        <row r="126">
          <cell r="H126">
            <v>173484.88</v>
          </cell>
          <cell r="R126" t="str">
            <v>Computer programming, consultancy and related activities</v>
          </cell>
        </row>
        <row r="127">
          <cell r="H127">
            <v>18657.86</v>
          </cell>
          <cell r="R127" t="str">
            <v>Computer programming, consultancy and related activities</v>
          </cell>
        </row>
        <row r="128">
          <cell r="H128">
            <v>5656.73</v>
          </cell>
          <cell r="R128" t="str">
            <v>Computer programming, consultancy and related activities</v>
          </cell>
        </row>
        <row r="129">
          <cell r="H129">
            <v>597956.37000000011</v>
          </cell>
          <cell r="R129" t="str">
            <v>Computer programming, consultancy and related activities</v>
          </cell>
        </row>
        <row r="130">
          <cell r="H130">
            <v>14034.529999999999</v>
          </cell>
          <cell r="R130" t="str">
            <v>Computer programming, consultancy and related activities</v>
          </cell>
        </row>
        <row r="131">
          <cell r="H131">
            <v>0</v>
          </cell>
          <cell r="R131">
            <v>0</v>
          </cell>
        </row>
        <row r="132">
          <cell r="H132">
            <v>31531.74</v>
          </cell>
          <cell r="R132">
            <v>0</v>
          </cell>
        </row>
        <row r="133">
          <cell r="H133">
            <v>31179.17</v>
          </cell>
          <cell r="R133">
            <v>0</v>
          </cell>
        </row>
        <row r="134">
          <cell r="H134">
            <v>5700.0000000000009</v>
          </cell>
          <cell r="R134">
            <v>0</v>
          </cell>
        </row>
        <row r="135">
          <cell r="H135">
            <v>2405</v>
          </cell>
          <cell r="R135">
            <v>0</v>
          </cell>
        </row>
        <row r="136">
          <cell r="H136">
            <v>32600</v>
          </cell>
          <cell r="R136">
            <v>0</v>
          </cell>
        </row>
        <row r="137">
          <cell r="H137">
            <v>5457.88</v>
          </cell>
          <cell r="R137">
            <v>0</v>
          </cell>
        </row>
        <row r="138">
          <cell r="H138">
            <v>360</v>
          </cell>
          <cell r="R138">
            <v>0</v>
          </cell>
        </row>
        <row r="139">
          <cell r="H139">
            <v>238383.62</v>
          </cell>
          <cell r="R139" t="e">
            <v>#N/A</v>
          </cell>
        </row>
        <row r="140">
          <cell r="H140">
            <v>635077.47000000009</v>
          </cell>
          <cell r="R140" t="e">
            <v>#N/A</v>
          </cell>
        </row>
        <row r="141">
          <cell r="H141">
            <v>3760005.1100000003</v>
          </cell>
          <cell r="R141" t="e">
            <v>#N/A</v>
          </cell>
        </row>
        <row r="142">
          <cell r="H142">
            <v>19800</v>
          </cell>
          <cell r="R142" t="e">
            <v>#N/A</v>
          </cell>
        </row>
        <row r="143">
          <cell r="H143">
            <v>8329.5</v>
          </cell>
          <cell r="R143">
            <v>0</v>
          </cell>
        </row>
        <row r="144">
          <cell r="H144">
            <v>5510929.8600000003</v>
          </cell>
          <cell r="R144" t="str">
            <v>Acquisition and ownership of buildings</v>
          </cell>
        </row>
        <row r="145">
          <cell r="H145">
            <v>19425</v>
          </cell>
          <cell r="R145">
            <v>0</v>
          </cell>
        </row>
        <row r="146">
          <cell r="H146">
            <v>939232.20000000007</v>
          </cell>
          <cell r="R146" t="str">
            <v>Air transport ground handling operations</v>
          </cell>
        </row>
        <row r="147">
          <cell r="H147">
            <v>33033.449999999997</v>
          </cell>
          <cell r="R147" t="str">
            <v>Air transport ground handling operations</v>
          </cell>
        </row>
        <row r="148">
          <cell r="H148">
            <v>79918.679999999993</v>
          </cell>
          <cell r="R148" t="str">
            <v>Air transport ground handling operations</v>
          </cell>
        </row>
        <row r="149">
          <cell r="H149">
            <v>9138.48</v>
          </cell>
          <cell r="R149" t="str">
            <v>Air transport ground handling operations</v>
          </cell>
        </row>
        <row r="150">
          <cell r="H150">
            <v>4829432.74</v>
          </cell>
        </row>
        <row r="151">
          <cell r="H151">
            <v>72588.210000000006</v>
          </cell>
          <cell r="R151" t="e">
            <v>#N/A</v>
          </cell>
        </row>
        <row r="152">
          <cell r="H152">
            <v>164676.51</v>
          </cell>
          <cell r="R152">
            <v>0</v>
          </cell>
        </row>
        <row r="153">
          <cell r="H153">
            <v>257930.5</v>
          </cell>
          <cell r="R153">
            <v>0</v>
          </cell>
        </row>
        <row r="154">
          <cell r="H154">
            <v>43745.5</v>
          </cell>
          <cell r="R154" t="e">
            <v>#N/A</v>
          </cell>
        </row>
        <row r="155">
          <cell r="H155">
            <v>814341.59</v>
          </cell>
          <cell r="R155" t="e">
            <v>#N/A</v>
          </cell>
        </row>
        <row r="156">
          <cell r="H156">
            <v>761.8</v>
          </cell>
          <cell r="R156" t="e">
            <v>#N/A</v>
          </cell>
        </row>
        <row r="157">
          <cell r="H157">
            <v>146221.5</v>
          </cell>
          <cell r="R157">
            <v>0</v>
          </cell>
        </row>
        <row r="158">
          <cell r="H158">
            <v>7741.79</v>
          </cell>
          <cell r="R158" t="e">
            <v>#N/A</v>
          </cell>
        </row>
        <row r="159">
          <cell r="H159">
            <v>1847.27</v>
          </cell>
          <cell r="R159" t="e">
            <v>#N/A</v>
          </cell>
        </row>
        <row r="160">
          <cell r="H160">
            <v>4664.6500000000015</v>
          </cell>
          <cell r="R160" t="e">
            <v>#N/A</v>
          </cell>
        </row>
        <row r="161">
          <cell r="H161">
            <v>0</v>
          </cell>
          <cell r="R161" t="e">
            <v>#N/A</v>
          </cell>
        </row>
        <row r="162">
          <cell r="H162">
            <v>449588.18000000005</v>
          </cell>
          <cell r="R162" t="str">
            <v>Repair, refurbishment and remanufacturing</v>
          </cell>
        </row>
        <row r="163">
          <cell r="H163">
            <v>8599.0400000000009</v>
          </cell>
          <cell r="R163">
            <v>0</v>
          </cell>
        </row>
        <row r="164">
          <cell r="H164">
            <v>19908.14</v>
          </cell>
          <cell r="R164">
            <v>0</v>
          </cell>
        </row>
        <row r="165">
          <cell r="H165">
            <v>0</v>
          </cell>
          <cell r="R165">
            <v>0</v>
          </cell>
        </row>
        <row r="166">
          <cell r="H166">
            <v>10306.859999999999</v>
          </cell>
          <cell r="R166">
            <v>0</v>
          </cell>
        </row>
        <row r="167">
          <cell r="H167">
            <v>-178310.91999999993</v>
          </cell>
          <cell r="R167">
            <v>0</v>
          </cell>
        </row>
        <row r="168">
          <cell r="H168">
            <v>6525.4</v>
          </cell>
          <cell r="R168" t="e">
            <v>#N/A</v>
          </cell>
        </row>
        <row r="169">
          <cell r="H169">
            <v>212321.82999999993</v>
          </cell>
          <cell r="R169" t="str">
            <v>Acquisition and ownership of buildings</v>
          </cell>
        </row>
        <row r="170">
          <cell r="H170">
            <v>9849</v>
          </cell>
          <cell r="R170" t="str">
            <v>Acquisition and ownership of buildings</v>
          </cell>
        </row>
        <row r="171">
          <cell r="H171">
            <v>39846</v>
          </cell>
          <cell r="R171" t="str">
            <v>Acquisition and ownership of buildings</v>
          </cell>
        </row>
        <row r="172">
          <cell r="H172">
            <v>9208.5499999999993</v>
          </cell>
          <cell r="R172" t="e">
            <v>#N/A</v>
          </cell>
        </row>
        <row r="173">
          <cell r="H173">
            <v>31241.01</v>
          </cell>
          <cell r="R173" t="e">
            <v>#N/A</v>
          </cell>
        </row>
        <row r="174">
          <cell r="H174">
            <v>7030.6</v>
          </cell>
          <cell r="R174">
            <v>0</v>
          </cell>
        </row>
        <row r="175">
          <cell r="H175">
            <v>20043.45</v>
          </cell>
          <cell r="R175" t="str">
            <v>Air transport ground handling operations</v>
          </cell>
        </row>
        <row r="176">
          <cell r="H176">
            <v>4883.55</v>
          </cell>
          <cell r="R176" t="e">
            <v>#N/A</v>
          </cell>
        </row>
        <row r="177">
          <cell r="H177">
            <v>64575.930000000008</v>
          </cell>
          <cell r="R177" t="str">
            <v>Air transport ground handling operations</v>
          </cell>
        </row>
        <row r="178">
          <cell r="H178">
            <v>8741.0499999999993</v>
          </cell>
          <cell r="R178">
            <v>0</v>
          </cell>
        </row>
        <row r="179">
          <cell r="H179">
            <v>1881.08</v>
          </cell>
          <cell r="R179">
            <v>0</v>
          </cell>
        </row>
        <row r="180">
          <cell r="H180">
            <v>78095.7</v>
          </cell>
          <cell r="R180" t="e">
            <v>#N/A</v>
          </cell>
        </row>
        <row r="181">
          <cell r="H181">
            <v>17130</v>
          </cell>
          <cell r="R181" t="e">
            <v>#N/A</v>
          </cell>
        </row>
        <row r="182">
          <cell r="H182">
            <v>2217</v>
          </cell>
          <cell r="R182" t="e">
            <v>#N/A</v>
          </cell>
        </row>
        <row r="183">
          <cell r="H183">
            <v>208381.55000000002</v>
          </cell>
          <cell r="R183">
            <v>0</v>
          </cell>
        </row>
        <row r="184">
          <cell r="H184">
            <v>3873.17</v>
          </cell>
          <cell r="R184" t="str">
            <v>Air transport ground handling operations</v>
          </cell>
        </row>
        <row r="185">
          <cell r="H185">
            <v>16836.95</v>
          </cell>
          <cell r="R185">
            <v>0</v>
          </cell>
        </row>
        <row r="186">
          <cell r="H186">
            <v>62845.68</v>
          </cell>
          <cell r="R186" t="str">
            <v>Installation, maintenance and repair of energy efficiency equipment</v>
          </cell>
        </row>
        <row r="187">
          <cell r="H187">
            <v>1886.84</v>
          </cell>
          <cell r="R187">
            <v>0</v>
          </cell>
        </row>
        <row r="188">
          <cell r="H188">
            <v>56044.4</v>
          </cell>
          <cell r="R188">
            <v>0</v>
          </cell>
        </row>
        <row r="189">
          <cell r="H189">
            <v>6122.8</v>
          </cell>
          <cell r="R189">
            <v>0</v>
          </cell>
        </row>
        <row r="190">
          <cell r="H190">
            <v>12703.279999999999</v>
          </cell>
          <cell r="R190">
            <v>0</v>
          </cell>
        </row>
        <row r="191">
          <cell r="H191">
            <v>181136.46</v>
          </cell>
          <cell r="R191" t="str">
            <v>Air transport ground handling operations</v>
          </cell>
        </row>
        <row r="192">
          <cell r="H192">
            <v>4557.2000000000007</v>
          </cell>
          <cell r="R192">
            <v>0</v>
          </cell>
        </row>
        <row r="193">
          <cell r="H193">
            <v>52841.619999999995</v>
          </cell>
          <cell r="R193">
            <v>0</v>
          </cell>
        </row>
        <row r="194">
          <cell r="H194">
            <v>1942518.07</v>
          </cell>
          <cell r="R194" t="str">
            <v>Maintenance of roads and motorways</v>
          </cell>
        </row>
        <row r="195">
          <cell r="H195">
            <v>210474.33</v>
          </cell>
          <cell r="R195" t="e">
            <v>#N/A</v>
          </cell>
        </row>
        <row r="196">
          <cell r="H196">
            <v>2577228.5700000003</v>
          </cell>
          <cell r="R196" t="e">
            <v>#N/A</v>
          </cell>
        </row>
        <row r="197">
          <cell r="H197">
            <v>268829.14</v>
          </cell>
          <cell r="R197" t="e">
            <v>#N/A</v>
          </cell>
        </row>
        <row r="198">
          <cell r="H198">
            <v>1782624.1100000003</v>
          </cell>
          <cell r="R198" t="e">
            <v>#N/A</v>
          </cell>
        </row>
        <row r="199">
          <cell r="H199">
            <v>38896.57</v>
          </cell>
          <cell r="R199" t="e">
            <v>#N/A</v>
          </cell>
        </row>
        <row r="200">
          <cell r="H200">
            <v>31946167.990000002</v>
          </cell>
          <cell r="R200" t="str">
            <v>Construction of new buildings</v>
          </cell>
        </row>
        <row r="202">
          <cell r="H202">
            <v>77276321.380000114</v>
          </cell>
        </row>
        <row r="203">
          <cell r="H203">
            <v>45251541.530000135</v>
          </cell>
        </row>
        <row r="204">
          <cell r="H204">
            <v>0.58558094797860927</v>
          </cell>
        </row>
        <row r="206">
          <cell r="H206">
            <v>45330153.390000112</v>
          </cell>
        </row>
      </sheetData>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CINDEX"/>
      <sheetName val="CONTB"/>
      <sheetName val="SEGMENT"/>
      <sheetName val="PROFIT PLAN"/>
      <sheetName val="Sheet1"/>
      <sheetName val="REGPROF"/>
      <sheetName val="PRDVT"/>
      <sheetName val="RECEIVABLES"/>
      <sheetName val="WORCAP"/>
      <sheetName val="CASHFLOW"/>
      <sheetName val="bonfrs"/>
      <sheetName val="SANEXP"/>
      <sheetName val="STCKPROJ"/>
      <sheetName val="EXPENSES"/>
      <sheetName val="LETTER"/>
      <sheetName val="FLASH"/>
      <sheetName val="NFLASH"/>
      <sheetName val="DPCO"/>
      <sheetName val="EBT"/>
      <sheetName val="PROJEXP"/>
      <sheetName val="TREND"/>
      <sheetName val="TREND2"/>
      <sheetName val="CONT1"/>
      <sheetName val="CONT2"/>
      <sheetName val="SEGMENT1"/>
      <sheetName val="LNCH"/>
      <sheetName val="EBT1"/>
      <sheetName val="EXP"/>
      <sheetName val="BALS"/>
      <sheetName val="INDEX"/>
      <sheetName val="BACKUP"/>
      <sheetName val="BONUSOFFER"/>
      <sheetName val="EBTRECO"/>
      <sheetName val="RMPM"/>
    </sheetNames>
    <sheetDataSet>
      <sheetData sheetId="0"/>
      <sheetData sheetId="1" refreshError="1"/>
      <sheetData sheetId="2"/>
      <sheetData sheetId="3" refreshError="1"/>
      <sheetData sheetId="4"/>
      <sheetData sheetId="5"/>
      <sheetData sheetId="6"/>
      <sheetData sheetId="7" refreshError="1"/>
      <sheetData sheetId="8" refreshError="1"/>
      <sheetData sheetId="9" refreshError="1"/>
      <sheetData sheetId="10"/>
      <sheetData sheetId="11"/>
      <sheetData sheetId="12"/>
      <sheetData sheetId="13"/>
      <sheetData sheetId="14"/>
      <sheetData sheetId="15"/>
      <sheetData sheetId="16" refreshError="1"/>
      <sheetData sheetId="17" refreshError="1"/>
      <sheetData sheetId="18"/>
      <sheetData sheetId="19"/>
      <sheetData sheetId="20" refreshError="1">
        <row r="31">
          <cell r="E31">
            <v>55.33</v>
          </cell>
          <cell r="F31">
            <v>51.54</v>
          </cell>
          <cell r="G31">
            <v>69.540000000000006</v>
          </cell>
          <cell r="H31">
            <v>62.71</v>
          </cell>
          <cell r="I31">
            <v>52.49</v>
          </cell>
          <cell r="J31">
            <v>81.569999999999993</v>
          </cell>
          <cell r="K31">
            <v>95.98</v>
          </cell>
          <cell r="L31">
            <v>76.17</v>
          </cell>
        </row>
        <row r="33">
          <cell r="E33">
            <v>1.89</v>
          </cell>
          <cell r="F33">
            <v>1.94</v>
          </cell>
          <cell r="G33">
            <v>1.26</v>
          </cell>
          <cell r="H33">
            <v>2.31</v>
          </cell>
          <cell r="I33">
            <v>1.21</v>
          </cell>
          <cell r="J33">
            <v>1.38</v>
          </cell>
          <cell r="K33">
            <v>2.5</v>
          </cell>
          <cell r="L33">
            <v>3.34</v>
          </cell>
        </row>
        <row r="64">
          <cell r="E64">
            <v>114</v>
          </cell>
          <cell r="F64">
            <v>98</v>
          </cell>
          <cell r="G64">
            <v>58</v>
          </cell>
          <cell r="H64">
            <v>51</v>
          </cell>
          <cell r="I64">
            <v>50</v>
          </cell>
          <cell r="J64">
            <v>41</v>
          </cell>
          <cell r="K64">
            <v>52</v>
          </cell>
          <cell r="L64">
            <v>63</v>
          </cell>
        </row>
      </sheetData>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persons/person.xml><?xml version="1.0" encoding="utf-8"?>
<personList xmlns="http://schemas.microsoft.com/office/spreadsheetml/2018/threadedcomments" xmlns:x="http://schemas.openxmlformats.org/spreadsheetml/2006/main">
  <person displayName="Ekaterina Stoyanova" id="{259812EC-FCA6-4AAF-98BB-7BF5F7CD807B}" userId="S::Ekaterina.Stoyanova@bg.ey.com::715d8324-da74-4fbd-ad46-d129b0e98931" providerId="AD"/>
  <person displayName="Petya Todorova-Pavlova" id="{1826A6AD-044F-4B7D-B2ED-D29E1A6F87B9}" userId="S::p.todorovapavlova@sof-connect.com::28bfe88c-a7fe-43d6-9da0-ad8490d436f2"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C24" dT="2025-05-30T11:50:38.46" personId="{259812EC-FCA6-4AAF-98BB-7BF5F7CD807B}" id="{ABE0EEC5-5580-4992-9C9B-4C28D5A3DF90}">
    <text>Тук следва да е сумата на допустими и недопустими дейности по Таксономията</text>
  </threadedComment>
</ThreadedComments>
</file>

<file path=xl/threadedComments/threadedComment2.xml><?xml version="1.0" encoding="utf-8"?>
<ThreadedComments xmlns="http://schemas.microsoft.com/office/spreadsheetml/2018/threadedcomments" xmlns:x="http://schemas.openxmlformats.org/spreadsheetml/2006/main">
  <threadedComment ref="A9" dT="2025-05-30T11:32:06.34" personId="{259812EC-FCA6-4AAF-98BB-7BF5F7CD807B}" id="{B5BEF039-FC18-439C-864D-A08C7F55B995}">
    <text>Тези редове можете да ги изтриете</text>
  </threadedComment>
  <threadedComment ref="A9" dT="2025-06-04T07:27:36.20" personId="{1826A6AD-044F-4B7D-B2ED-D29E1A6F87B9}" id="{A62EC1EE-5302-4BED-B5EC-B183E9E9FB60}" parentId="{B5BEF039-FC18-439C-864D-A08C7F55B995}">
    <text>Коригирала съм както в доклада за 2023</text>
  </threadedComment>
  <threadedComment ref="D10" dT="2025-05-30T11:32:30.47" personId="{259812EC-FCA6-4AAF-98BB-7BF5F7CD807B}" id="{76AAABF7-ACAC-4E47-88D1-2BBF7636E336}">
    <text>В тези три реда в жълто можете да добавите 0%</text>
  </threadedComment>
  <threadedComment ref="D10" dT="2025-06-04T07:28:34.86" personId="{1826A6AD-044F-4B7D-B2ED-D29E1A6F87B9}" id="{1722A162-BCCA-46DF-901E-09183E44AA27}" parentId="{76AAABF7-ACAC-4E47-88D1-2BBF7636E336}">
    <text>ок</text>
  </threadedComment>
  <threadedComment ref="K10" dT="2025-05-30T11:44:32.74" personId="{259812EC-FCA6-4AAF-98BB-7BF5F7CD807B}" id="{3CD5FBE6-4457-4B64-A900-5EEAA56753E2}">
    <text>Тези клетки не се отнасят за вас и можете да ги изтриете</text>
  </threadedComment>
  <threadedComment ref="K10" dT="2025-06-04T07:29:33.27" personId="{1826A6AD-044F-4B7D-B2ED-D29E1A6F87B9}" id="{0DE7EB01-FAEB-4F96-BE45-D686D119D6B3}" parentId="{3CD5FBE6-4457-4B64-A900-5EEAA56753E2}">
    <text>Предлагам да остане и да е в съответствие с миналата година</text>
  </threadedComment>
  <threadedComment ref="R10" dT="2025-05-30T11:38:26.92" personId="{259812EC-FCA6-4AAF-98BB-7BF5F7CD807B}" id="{5E8B2B48-F813-4200-BF27-693E7104B4B0}">
    <text>В жълтите полета в тази колона се добавят миналогодишните числа</text>
  </threadedComment>
  <threadedComment ref="R10" dT="2025-06-04T07:28:57.86" personId="{1826A6AD-044F-4B7D-B2ED-D29E1A6F87B9}" id="{FCE21DE0-13EC-4946-9045-1BADDF2F5993}" parentId="{5E8B2B48-F813-4200-BF27-693E7104B4B0}">
    <text>добавено</text>
  </threadedComment>
  <threadedComment ref="B13" dT="2025-05-30T11:35:12.59" personId="{259812EC-FCA6-4AAF-98BB-7BF5F7CD807B}" id="{57F35F68-E137-40F3-99C4-B566B2A16A64}">
    <text>Тук можете да сложите кода на дейността</text>
  </threadedComment>
  <threadedComment ref="E13" dT="2025-05-30T11:42:03.89" personId="{259812EC-FCA6-4AAF-98BB-7BF5F7CD807B}" id="{003322A2-91E2-4B94-B055-F342619E23F1}">
    <text>Тук можете да отбележите към коя цел допринася тази дейност</text>
  </threadedComment>
  <threadedComment ref="E16" dT="2025-05-30T11:43:04.08" personId="{259812EC-FCA6-4AAF-98BB-7BF5F7CD807B}" id="{F45BAD32-FEEF-4FB1-B731-3014B9B39F88}">
    <text>Тук можете да отбележите с колко процента от приходите дейността допринася към съответната цел</text>
  </threadedComment>
  <threadedComment ref="E17" dT="2025-05-30T11:43:04.08" personId="{259812EC-FCA6-4AAF-98BB-7BF5F7CD807B}" id="{6A6E79FE-E7C6-4905-9F23-E78061DCF3A3}">
    <text>Тук можете да отбележите с колко процента от приходите дейността допринася към съответната цел</text>
  </threadedComment>
</ThreadedComments>
</file>

<file path=xl/threadedComments/threadedComment3.xml><?xml version="1.0" encoding="utf-8"?>
<ThreadedComments xmlns="http://schemas.microsoft.com/office/spreadsheetml/2018/threadedcomments" xmlns:x="http://schemas.openxmlformats.org/spreadsheetml/2006/main">
  <threadedComment ref="D9" dT="2025-05-30T11:32:30.47" personId="{259812EC-FCA6-4AAF-98BB-7BF5F7CD807B}" id="{A0D79DF2-D1F8-4761-8D5C-AF414D1F1AE5}">
    <text>В тези три реда в жълто можете да добавите 0%</text>
  </threadedComment>
  <threadedComment ref="D9" dT="2025-06-04T07:28:34.86" personId="{1826A6AD-044F-4B7D-B2ED-D29E1A6F87B9}" id="{C1FE62FF-7BD2-482A-8490-36F906024DAB}" parentId="{A0D79DF2-D1F8-4761-8D5C-AF414D1F1AE5}">
    <text>ок</text>
  </threadedComment>
  <threadedComment ref="K9" dT="2025-05-30T11:44:32.74" personId="{259812EC-FCA6-4AAF-98BB-7BF5F7CD807B}" id="{95A6F975-7AB0-47E1-9B6F-D3E596D4BA91}">
    <text>Тези клетки не се отнасят за вас и можете да ги изтриете</text>
  </threadedComment>
  <threadedComment ref="K9" dT="2025-06-04T07:29:33.27" personId="{1826A6AD-044F-4B7D-B2ED-D29E1A6F87B9}" id="{F31E2D03-A94D-4461-B2CA-B3DF0216E27F}" parentId="{95A6F975-7AB0-47E1-9B6F-D3E596D4BA91}">
    <text>Предлагам да остане и да е в съответствие с миналата година</text>
  </threadedComment>
  <threadedComment ref="R9" dT="2025-05-30T11:38:26.92" personId="{259812EC-FCA6-4AAF-98BB-7BF5F7CD807B}" id="{54ED5EA4-B513-4C2D-AEB2-6BCB9668E7BE}">
    <text>В жълтите полета в тази колона се добавят миналогодишните числа</text>
  </threadedComment>
  <threadedComment ref="R9" dT="2025-06-04T07:28:57.86" personId="{1826A6AD-044F-4B7D-B2ED-D29E1A6F87B9}" id="{E8071B65-B19E-4802-8CB2-7D33CEA5195E}" parentId="{54ED5EA4-B513-4C2D-AEB2-6BCB9668E7BE}">
    <text>добавено</text>
  </threadedComment>
  <threadedComment ref="B16" dT="2025-05-30T11:35:12.59" personId="{259812EC-FCA6-4AAF-98BB-7BF5F7CD807B}" id="{24C2C5E9-78D5-4872-B992-1C62EEEF2635}">
    <text>Тук можете да сложите кода на дейността</text>
  </threadedComment>
  <threadedComment ref="E16" dT="2025-05-30T11:42:03.89" personId="{259812EC-FCA6-4AAF-98BB-7BF5F7CD807B}" id="{2274A49D-1A14-446B-9968-CF6F5114B571}">
    <text>Тук можете да отбележите към коя цел допринася тази дейност</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hyperlink" Target="https://eur-lex.europa.eu/legal-content/EN/TXT/HTML/?uri=CELEX:02021R2178-20240101" TargetMode="External"/><Relationship Id="rId3" Type="http://schemas.openxmlformats.org/officeDocument/2006/relationships/hyperlink" Target="https://eur-lex.europa.eu/legal-content/EN/TXT/HTML/?uri=CELEX:02021R2178-20240101" TargetMode="External"/><Relationship Id="rId7" Type="http://schemas.openxmlformats.org/officeDocument/2006/relationships/hyperlink" Target="https://eur-lex.europa.eu/legal-content/EN/TXT/HTML/?uri=CELEX:02021R2178-20240101" TargetMode="External"/><Relationship Id="rId12" Type="http://schemas.microsoft.com/office/2017/10/relationships/threadedComment" Target="../threadedComments/threadedComment2.xml"/><Relationship Id="rId2" Type="http://schemas.openxmlformats.org/officeDocument/2006/relationships/hyperlink" Target="https://eur-lex.europa.eu/legal-content/EN/TXT/HTML/?uri=CELEX:02021R2178-20240101" TargetMode="External"/><Relationship Id="rId1" Type="http://schemas.openxmlformats.org/officeDocument/2006/relationships/hyperlink" Target="https://eur-lex.europa.eu/legal-content/EN/TXT/HTML/?uri=CELEX:02021R2178-20240101" TargetMode="External"/><Relationship Id="rId6" Type="http://schemas.openxmlformats.org/officeDocument/2006/relationships/hyperlink" Target="https://eur-lex.europa.eu/legal-content/EN/TXT/HTML/?uri=CELEX:02021R2178-20240101" TargetMode="External"/><Relationship Id="rId11" Type="http://schemas.openxmlformats.org/officeDocument/2006/relationships/comments" Target="../comments2.xml"/><Relationship Id="rId5" Type="http://schemas.openxmlformats.org/officeDocument/2006/relationships/hyperlink" Target="https://eur-lex.europa.eu/legal-content/EN/TXT/HTML/?uri=CELEX:02021R2178-20240101" TargetMode="External"/><Relationship Id="rId10" Type="http://schemas.openxmlformats.org/officeDocument/2006/relationships/vmlDrawing" Target="../drawings/vmlDrawing2.vml"/><Relationship Id="rId4" Type="http://schemas.openxmlformats.org/officeDocument/2006/relationships/hyperlink" Target="https://eur-lex.europa.eu/legal-content/EN/TXT/HTML/?uri=CELEX:02021R2178-20240101" TargetMode="External"/><Relationship Id="rId9" Type="http://schemas.openxmlformats.org/officeDocument/2006/relationships/hyperlink" Target="https://eur-lex.europa.eu/legal-content/EN/TXT/HTML/?uri=CELEX:02021R2178-20240101"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eur-lex.europa.eu/legal-content/EN/TXT/HTML/?uri=CELEX:02021R2178-20240101" TargetMode="External"/><Relationship Id="rId3" Type="http://schemas.openxmlformats.org/officeDocument/2006/relationships/hyperlink" Target="https://eur-lex.europa.eu/legal-content/EN/TXT/HTML/?uri=CELEX:02021R2178-20240101" TargetMode="External"/><Relationship Id="rId7" Type="http://schemas.openxmlformats.org/officeDocument/2006/relationships/hyperlink" Target="https://eur-lex.europa.eu/legal-content/EN/TXT/HTML/?uri=CELEX:02021R2178-20240101" TargetMode="External"/><Relationship Id="rId12" Type="http://schemas.microsoft.com/office/2017/10/relationships/threadedComment" Target="../threadedComments/threadedComment3.xml"/><Relationship Id="rId2" Type="http://schemas.openxmlformats.org/officeDocument/2006/relationships/hyperlink" Target="https://eur-lex.europa.eu/legal-content/EN/TXT/HTML/?uri=CELEX:02021R2178-20240101" TargetMode="External"/><Relationship Id="rId1" Type="http://schemas.openxmlformats.org/officeDocument/2006/relationships/hyperlink" Target="https://eur-lex.europa.eu/legal-content/EN/TXT/HTML/?uri=CELEX:02021R2178-20240101" TargetMode="External"/><Relationship Id="rId6" Type="http://schemas.openxmlformats.org/officeDocument/2006/relationships/hyperlink" Target="https://eur-lex.europa.eu/legal-content/EN/TXT/HTML/?uri=CELEX:02021R2178-20240101" TargetMode="External"/><Relationship Id="rId11" Type="http://schemas.openxmlformats.org/officeDocument/2006/relationships/comments" Target="../comments3.xml"/><Relationship Id="rId5" Type="http://schemas.openxmlformats.org/officeDocument/2006/relationships/hyperlink" Target="https://eur-lex.europa.eu/legal-content/EN/TXT/HTML/?uri=CELEX:02021R2178-20240101" TargetMode="External"/><Relationship Id="rId10" Type="http://schemas.openxmlformats.org/officeDocument/2006/relationships/vmlDrawing" Target="../drawings/vmlDrawing3.vml"/><Relationship Id="rId4" Type="http://schemas.openxmlformats.org/officeDocument/2006/relationships/hyperlink" Target="https://eur-lex.europa.eu/legal-content/EN/TXT/HTML/?uri=CELEX:02021R2178-20240101" TargetMode="External"/><Relationship Id="rId9" Type="http://schemas.openxmlformats.org/officeDocument/2006/relationships/hyperlink" Target="https://eur-lex.europa.eu/legal-content/EN/TXT/HTML/?uri=CELEX:02021R2178-2024010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4746F-3BB9-47CF-9E55-F19E4E097A4E}">
  <dimension ref="A1:Z24"/>
  <sheetViews>
    <sheetView tabSelected="1" topLeftCell="F1" zoomScale="70" zoomScaleNormal="70" workbookViewId="0">
      <selection activeCell="J32" sqref="J32"/>
    </sheetView>
  </sheetViews>
  <sheetFormatPr defaultColWidth="8.88671875" defaultRowHeight="13.8" x14ac:dyDescent="0.25"/>
  <cols>
    <col min="1" max="1" width="63" style="67" customWidth="1"/>
    <col min="2" max="2" width="14.44140625" style="67" customWidth="1"/>
    <col min="3" max="3" width="12.6640625" style="67" hidden="1" customWidth="1"/>
    <col min="4" max="4" width="12.6640625" style="67" customWidth="1"/>
    <col min="5" max="5" width="13.109375" style="67" customWidth="1"/>
    <col min="6" max="7" width="17.6640625" style="67" customWidth="1"/>
    <col min="8" max="8" width="17.109375" style="67" customWidth="1"/>
    <col min="9" max="9" width="17.33203125" style="67" customWidth="1"/>
    <col min="10" max="10" width="17.5546875" style="67" customWidth="1"/>
    <col min="11" max="11" width="17.6640625" style="67" customWidth="1"/>
    <col min="12" max="12" width="16.5546875" style="67" customWidth="1"/>
    <col min="13" max="13" width="18" style="67" customWidth="1"/>
    <col min="14" max="14" width="8.88671875" style="67"/>
    <col min="15" max="15" width="14.6640625" style="67" customWidth="1"/>
    <col min="16" max="16" width="13.109375" style="67" customWidth="1"/>
    <col min="17" max="17" width="17.6640625" style="67" customWidth="1"/>
    <col min="18" max="18" width="13.44140625" style="67" customWidth="1"/>
    <col min="19" max="19" width="23.109375" style="67" customWidth="1"/>
    <col min="20" max="20" width="16.44140625" style="67" customWidth="1"/>
    <col min="21" max="21" width="13.6640625" style="67" customWidth="1"/>
    <col min="22" max="16384" width="8.88671875" style="67"/>
  </cols>
  <sheetData>
    <row r="1" spans="1:26" customFormat="1" ht="14.4" x14ac:dyDescent="0.3">
      <c r="A1" s="30" t="s">
        <v>101</v>
      </c>
    </row>
    <row r="2" spans="1:26" customFormat="1" ht="14.4" x14ac:dyDescent="0.3"/>
    <row r="3" spans="1:26" customFormat="1" ht="14.4" customHeight="1" x14ac:dyDescent="0.3">
      <c r="A3" s="31" t="s">
        <v>81</v>
      </c>
      <c r="B3" s="74" t="s">
        <v>2</v>
      </c>
      <c r="C3" s="75"/>
      <c r="D3" s="76"/>
      <c r="E3" s="32"/>
      <c r="F3" s="74" t="s">
        <v>3</v>
      </c>
      <c r="G3" s="75"/>
      <c r="H3" s="75"/>
      <c r="I3" s="75"/>
      <c r="J3" s="75"/>
      <c r="K3" s="76"/>
      <c r="L3" s="77" t="s">
        <v>82</v>
      </c>
      <c r="M3" s="78"/>
      <c r="N3" s="78"/>
      <c r="O3" s="78"/>
      <c r="P3" s="78"/>
      <c r="Q3" s="79"/>
      <c r="X3" s="33"/>
      <c r="Y3" s="33" t="s">
        <v>67</v>
      </c>
      <c r="Z3" s="34"/>
    </row>
    <row r="4" spans="1:26" s="36" customFormat="1" ht="109.2" customHeight="1" x14ac:dyDescent="0.3">
      <c r="A4" s="68" t="s">
        <v>5</v>
      </c>
      <c r="B4" s="35" t="s">
        <v>83</v>
      </c>
      <c r="C4" s="35" t="s">
        <v>68</v>
      </c>
      <c r="D4" s="69" t="s">
        <v>84</v>
      </c>
      <c r="E4" s="69" t="s">
        <v>85</v>
      </c>
      <c r="F4" s="69" t="s">
        <v>9</v>
      </c>
      <c r="G4" s="69" t="s">
        <v>10</v>
      </c>
      <c r="H4" s="69" t="s">
        <v>11</v>
      </c>
      <c r="I4" s="69" t="s">
        <v>12</v>
      </c>
      <c r="J4" s="69" t="s">
        <v>86</v>
      </c>
      <c r="K4" s="69" t="s">
        <v>87</v>
      </c>
      <c r="L4" s="69" t="s">
        <v>15</v>
      </c>
      <c r="M4" s="69" t="s">
        <v>16</v>
      </c>
      <c r="N4" s="69" t="s">
        <v>17</v>
      </c>
      <c r="O4" s="69" t="s">
        <v>18</v>
      </c>
      <c r="P4" s="69" t="s">
        <v>19</v>
      </c>
      <c r="Q4" s="69" t="s">
        <v>20</v>
      </c>
      <c r="R4" s="69" t="s">
        <v>21</v>
      </c>
      <c r="S4" s="68" t="s">
        <v>88</v>
      </c>
      <c r="T4" s="68" t="s">
        <v>23</v>
      </c>
      <c r="U4" s="68" t="s">
        <v>24</v>
      </c>
      <c r="X4" s="31"/>
      <c r="Y4" s="34" t="s">
        <v>69</v>
      </c>
      <c r="Z4" s="34" t="s">
        <v>70</v>
      </c>
    </row>
    <row r="5" spans="1:26" s="39" customFormat="1" ht="12.6" customHeight="1" x14ac:dyDescent="0.3">
      <c r="A5" s="70" t="s">
        <v>25</v>
      </c>
      <c r="B5" s="37"/>
      <c r="C5" s="38" t="s">
        <v>71</v>
      </c>
      <c r="D5" s="38" t="s">
        <v>80</v>
      </c>
      <c r="E5" s="37" t="s">
        <v>26</v>
      </c>
      <c r="F5" s="71" t="s">
        <v>89</v>
      </c>
      <c r="G5" s="71" t="s">
        <v>89</v>
      </c>
      <c r="H5" s="71" t="s">
        <v>89</v>
      </c>
      <c r="I5" s="71" t="s">
        <v>89</v>
      </c>
      <c r="J5" s="71" t="s">
        <v>89</v>
      </c>
      <c r="K5" s="71" t="s">
        <v>89</v>
      </c>
      <c r="L5" s="71" t="s">
        <v>89</v>
      </c>
      <c r="M5" s="71" t="s">
        <v>89</v>
      </c>
      <c r="N5" s="71" t="s">
        <v>89</v>
      </c>
      <c r="O5" s="71" t="s">
        <v>89</v>
      </c>
      <c r="P5" s="71" t="s">
        <v>89</v>
      </c>
      <c r="Q5" s="71" t="s">
        <v>89</v>
      </c>
      <c r="R5" s="71" t="s">
        <v>89</v>
      </c>
      <c r="S5" s="37" t="s">
        <v>26</v>
      </c>
      <c r="T5" s="37" t="s">
        <v>72</v>
      </c>
      <c r="U5" s="37" t="s">
        <v>30</v>
      </c>
      <c r="X5" s="33" t="s">
        <v>73</v>
      </c>
      <c r="Y5" s="40">
        <v>0</v>
      </c>
      <c r="Z5" s="40">
        <f>F20</f>
        <v>0.47955000897161176</v>
      </c>
    </row>
    <row r="6" spans="1:26" customFormat="1" ht="14.4" x14ac:dyDescent="0.3">
      <c r="A6" s="60" t="s">
        <v>90</v>
      </c>
      <c r="B6" s="80" t="s">
        <v>26</v>
      </c>
      <c r="C6" s="80"/>
      <c r="D6" s="80"/>
      <c r="E6" s="80"/>
      <c r="F6" s="80"/>
      <c r="G6" s="80"/>
      <c r="H6" s="80"/>
      <c r="I6" s="80"/>
      <c r="J6" s="80"/>
      <c r="K6" s="80"/>
      <c r="L6" s="80"/>
      <c r="M6" s="80"/>
      <c r="N6" s="80"/>
      <c r="O6" s="80"/>
      <c r="P6" s="80"/>
      <c r="Q6" s="80"/>
      <c r="R6" s="80"/>
      <c r="S6" s="80"/>
      <c r="T6" s="80"/>
      <c r="U6" s="81"/>
      <c r="X6" s="33" t="s">
        <v>74</v>
      </c>
      <c r="Y6" s="40">
        <v>0</v>
      </c>
      <c r="Z6" s="40">
        <f>G20</f>
        <v>3.2126852839112548E-2</v>
      </c>
    </row>
    <row r="7" spans="1:26" customFormat="1" ht="14.4" x14ac:dyDescent="0.3">
      <c r="A7" s="41" t="s">
        <v>91</v>
      </c>
      <c r="B7" s="31"/>
      <c r="C7" s="31"/>
      <c r="D7" s="31"/>
      <c r="E7" s="31"/>
      <c r="F7" s="31"/>
      <c r="G7" s="31"/>
      <c r="H7" s="31"/>
      <c r="I7" s="31"/>
      <c r="J7" s="31"/>
      <c r="K7" s="31"/>
      <c r="L7" s="31"/>
      <c r="M7" s="31"/>
      <c r="N7" s="31"/>
      <c r="O7" s="31"/>
      <c r="P7" s="31"/>
      <c r="Q7" s="31"/>
      <c r="R7" s="31"/>
      <c r="S7" s="31"/>
      <c r="T7" s="31"/>
      <c r="U7" s="31"/>
      <c r="X7" s="33" t="s">
        <v>75</v>
      </c>
      <c r="Y7" s="40">
        <v>0</v>
      </c>
      <c r="Z7" s="40">
        <f>J20</f>
        <v>0.10764683250345924</v>
      </c>
    </row>
    <row r="8" spans="1:26" customFormat="1" ht="26.4" x14ac:dyDescent="0.3">
      <c r="A8" s="42" t="s">
        <v>92</v>
      </c>
      <c r="B8" s="43"/>
      <c r="C8" s="43"/>
      <c r="D8" s="43"/>
      <c r="E8" s="44">
        <v>0</v>
      </c>
      <c r="F8" s="44">
        <v>0</v>
      </c>
      <c r="G8" s="44">
        <v>0</v>
      </c>
      <c r="H8" s="44">
        <v>0</v>
      </c>
      <c r="I8" s="44">
        <v>0</v>
      </c>
      <c r="J8" s="44">
        <v>0</v>
      </c>
      <c r="K8" s="44">
        <v>0</v>
      </c>
      <c r="L8" s="45" t="s">
        <v>41</v>
      </c>
      <c r="M8" s="45" t="s">
        <v>41</v>
      </c>
      <c r="N8" s="45" t="s">
        <v>41</v>
      </c>
      <c r="O8" s="45" t="s">
        <v>41</v>
      </c>
      <c r="P8" s="45" t="s">
        <v>41</v>
      </c>
      <c r="Q8" s="45" t="s">
        <v>41</v>
      </c>
      <c r="R8" s="45" t="s">
        <v>41</v>
      </c>
      <c r="S8" s="46">
        <v>0</v>
      </c>
      <c r="T8" s="47"/>
      <c r="U8" s="47"/>
    </row>
    <row r="9" spans="1:26" customFormat="1" ht="14.4" x14ac:dyDescent="0.3">
      <c r="A9" s="84" t="s">
        <v>58</v>
      </c>
      <c r="B9" s="85"/>
      <c r="C9" s="48"/>
      <c r="D9" s="48"/>
      <c r="E9" s="44">
        <v>0</v>
      </c>
      <c r="F9" s="44">
        <v>0</v>
      </c>
      <c r="G9" s="44">
        <v>0</v>
      </c>
      <c r="H9" s="44">
        <v>0</v>
      </c>
      <c r="I9" s="44">
        <v>0</v>
      </c>
      <c r="J9" s="44">
        <v>0</v>
      </c>
      <c r="K9" s="44">
        <v>0</v>
      </c>
      <c r="L9" s="45" t="s">
        <v>41</v>
      </c>
      <c r="M9" s="45" t="s">
        <v>41</v>
      </c>
      <c r="N9" s="45" t="s">
        <v>41</v>
      </c>
      <c r="O9" s="45" t="s">
        <v>41</v>
      </c>
      <c r="P9" s="45" t="s">
        <v>41</v>
      </c>
      <c r="Q9" s="45" t="s">
        <v>41</v>
      </c>
      <c r="R9" s="45" t="s">
        <v>41</v>
      </c>
      <c r="S9" s="46">
        <v>0</v>
      </c>
      <c r="T9" s="45"/>
      <c r="U9" s="45"/>
    </row>
    <row r="10" spans="1:26" customFormat="1" ht="14.4" x14ac:dyDescent="0.3">
      <c r="A10" s="86" t="s">
        <v>59</v>
      </c>
      <c r="B10" s="87"/>
      <c r="C10" s="48"/>
      <c r="D10" s="48"/>
      <c r="E10" s="44">
        <v>0</v>
      </c>
      <c r="F10" s="44">
        <v>0</v>
      </c>
      <c r="G10" s="47" t="s">
        <v>26</v>
      </c>
      <c r="H10" s="47" t="s">
        <v>26</v>
      </c>
      <c r="I10" s="47" t="s">
        <v>26</v>
      </c>
      <c r="J10" s="47" t="s">
        <v>26</v>
      </c>
      <c r="K10" s="47" t="s">
        <v>26</v>
      </c>
      <c r="L10" s="45"/>
      <c r="M10" s="48"/>
      <c r="N10" s="48"/>
      <c r="O10" s="48"/>
      <c r="P10" s="48"/>
      <c r="Q10" s="48"/>
      <c r="R10" s="48"/>
      <c r="S10" s="46">
        <v>0</v>
      </c>
      <c r="T10" s="45"/>
      <c r="U10" s="45"/>
    </row>
    <row r="11" spans="1:26" customFormat="1" ht="27" x14ac:dyDescent="0.3">
      <c r="A11" s="41" t="s">
        <v>36</v>
      </c>
      <c r="B11" s="31"/>
      <c r="C11" s="31"/>
      <c r="D11" s="31"/>
      <c r="E11" s="31"/>
      <c r="F11" s="31"/>
      <c r="G11" s="31"/>
      <c r="H11" s="31"/>
      <c r="I11" s="31"/>
      <c r="J11" s="31"/>
      <c r="K11" s="31"/>
      <c r="L11" s="31"/>
      <c r="M11" s="31"/>
      <c r="N11" s="31"/>
      <c r="O11" s="31"/>
      <c r="P11" s="31"/>
      <c r="Q11" s="31"/>
      <c r="R11" s="31"/>
      <c r="S11" s="31"/>
      <c r="T11" s="31"/>
      <c r="U11" s="31"/>
    </row>
    <row r="12" spans="1:26" customFormat="1" ht="28.8" x14ac:dyDescent="0.3">
      <c r="A12" s="72" t="s">
        <v>96</v>
      </c>
      <c r="B12" s="31" t="s">
        <v>76</v>
      </c>
      <c r="C12" s="49">
        <f>99401</f>
        <v>99401</v>
      </c>
      <c r="D12" s="49">
        <f>C12*1.95583</f>
        <v>194411.45783</v>
      </c>
      <c r="E12" s="50">
        <f>C12/$C$24</f>
        <v>3.5728653027516395E-3</v>
      </c>
      <c r="F12" s="51" t="s">
        <v>40</v>
      </c>
      <c r="G12" s="51" t="s">
        <v>41</v>
      </c>
      <c r="H12" s="51" t="s">
        <v>41</v>
      </c>
      <c r="I12" s="51" t="s">
        <v>41</v>
      </c>
      <c r="J12" s="51" t="s">
        <v>41</v>
      </c>
      <c r="K12" s="51" t="s">
        <v>41</v>
      </c>
      <c r="L12" s="51" t="s">
        <v>40</v>
      </c>
      <c r="M12" s="51" t="s">
        <v>41</v>
      </c>
      <c r="N12" s="51" t="s">
        <v>41</v>
      </c>
      <c r="O12" s="51" t="s">
        <v>41</v>
      </c>
      <c r="P12" s="51" t="s">
        <v>41</v>
      </c>
      <c r="Q12" s="51" t="s">
        <v>41</v>
      </c>
      <c r="R12" s="51" t="s">
        <v>41</v>
      </c>
      <c r="S12" s="31"/>
      <c r="T12" s="31"/>
      <c r="U12" s="31"/>
    </row>
    <row r="13" spans="1:26" customFormat="1" ht="14.4" x14ac:dyDescent="0.3">
      <c r="A13" s="72" t="s">
        <v>97</v>
      </c>
      <c r="B13" s="31" t="s">
        <v>61</v>
      </c>
      <c r="C13" s="49">
        <v>895560</v>
      </c>
      <c r="D13" s="49">
        <f t="shared" ref="D13:D24" si="0">C13*1.95583</f>
        <v>1751563.1147999999</v>
      </c>
      <c r="E13" s="50">
        <f t="shared" ref="E13:E19" si="1">C13/$C$24</f>
        <v>3.2189970428187421E-2</v>
      </c>
      <c r="F13" s="51" t="s">
        <v>40</v>
      </c>
      <c r="G13" s="51" t="s">
        <v>41</v>
      </c>
      <c r="H13" s="51" t="s">
        <v>41</v>
      </c>
      <c r="I13" s="51" t="s">
        <v>41</v>
      </c>
      <c r="J13" s="51" t="s">
        <v>41</v>
      </c>
      <c r="K13" s="51" t="s">
        <v>41</v>
      </c>
      <c r="L13" s="51" t="s">
        <v>40</v>
      </c>
      <c r="M13" s="51" t="s">
        <v>41</v>
      </c>
      <c r="N13" s="51" t="s">
        <v>41</v>
      </c>
      <c r="O13" s="51" t="s">
        <v>41</v>
      </c>
      <c r="P13" s="51" t="s">
        <v>41</v>
      </c>
      <c r="Q13" s="51" t="s">
        <v>41</v>
      </c>
      <c r="R13" s="51" t="s">
        <v>41</v>
      </c>
      <c r="S13" s="52">
        <f>E13</f>
        <v>3.2189970428187421E-2</v>
      </c>
      <c r="T13" s="53" t="s">
        <v>29</v>
      </c>
      <c r="U13" s="53"/>
    </row>
    <row r="14" spans="1:26" customFormat="1" ht="14.4" x14ac:dyDescent="0.3">
      <c r="A14" s="72" t="s">
        <v>98</v>
      </c>
      <c r="B14" s="31" t="s">
        <v>77</v>
      </c>
      <c r="C14" s="49">
        <v>116068</v>
      </c>
      <c r="D14" s="49">
        <f t="shared" si="0"/>
        <v>227009.27643999999</v>
      </c>
      <c r="E14" s="50">
        <f t="shared" si="1"/>
        <v>4.1719432396029946E-3</v>
      </c>
      <c r="F14" s="51" t="s">
        <v>40</v>
      </c>
      <c r="G14" s="51" t="s">
        <v>41</v>
      </c>
      <c r="H14" s="51" t="s">
        <v>41</v>
      </c>
      <c r="I14" s="51" t="s">
        <v>41</v>
      </c>
      <c r="J14" s="51" t="s">
        <v>41</v>
      </c>
      <c r="K14" s="51" t="s">
        <v>41</v>
      </c>
      <c r="L14" s="51" t="s">
        <v>40</v>
      </c>
      <c r="M14" s="51" t="s">
        <v>41</v>
      </c>
      <c r="N14" s="51" t="s">
        <v>41</v>
      </c>
      <c r="O14" s="51" t="s">
        <v>41</v>
      </c>
      <c r="P14" s="51" t="s">
        <v>41</v>
      </c>
      <c r="Q14" s="51" t="s">
        <v>41</v>
      </c>
      <c r="R14" s="51" t="s">
        <v>41</v>
      </c>
      <c r="S14" s="52">
        <f t="shared" ref="S14:S20" si="2">E14</f>
        <v>4.1719432396029946E-3</v>
      </c>
      <c r="T14" s="53" t="s">
        <v>29</v>
      </c>
      <c r="U14" s="53"/>
    </row>
    <row r="15" spans="1:26" customFormat="1" ht="14.4" x14ac:dyDescent="0.3">
      <c r="A15" s="73" t="s">
        <v>100</v>
      </c>
      <c r="B15" s="31" t="s">
        <v>78</v>
      </c>
      <c r="C15" s="49">
        <v>10857343</v>
      </c>
      <c r="D15" s="49">
        <f t="shared" si="0"/>
        <v>21235117.15969</v>
      </c>
      <c r="E15" s="50">
        <f t="shared" si="1"/>
        <v>0.39025587353017971</v>
      </c>
      <c r="F15" s="51" t="s">
        <v>40</v>
      </c>
      <c r="G15" s="51" t="s">
        <v>41</v>
      </c>
      <c r="H15" s="51" t="s">
        <v>41</v>
      </c>
      <c r="I15" s="51" t="s">
        <v>41</v>
      </c>
      <c r="J15" s="51" t="s">
        <v>41</v>
      </c>
      <c r="K15" s="51" t="s">
        <v>41</v>
      </c>
      <c r="L15" s="51" t="s">
        <v>40</v>
      </c>
      <c r="M15" s="51" t="s">
        <v>41</v>
      </c>
      <c r="N15" s="51" t="s">
        <v>41</v>
      </c>
      <c r="O15" s="51" t="s">
        <v>41</v>
      </c>
      <c r="P15" s="51" t="s">
        <v>41</v>
      </c>
      <c r="Q15" s="51" t="s">
        <v>41</v>
      </c>
      <c r="R15" s="51" t="s">
        <v>41</v>
      </c>
      <c r="S15" s="52">
        <f t="shared" si="2"/>
        <v>0.39025587353017971</v>
      </c>
      <c r="T15" s="53" t="s">
        <v>29</v>
      </c>
      <c r="U15" s="53"/>
    </row>
    <row r="16" spans="1:26" customFormat="1" ht="14.4" x14ac:dyDescent="0.3">
      <c r="A16" s="72" t="s">
        <v>42</v>
      </c>
      <c r="B16" s="31" t="s">
        <v>43</v>
      </c>
      <c r="C16" s="49">
        <v>1373231</v>
      </c>
      <c r="D16" s="49">
        <f t="shared" si="0"/>
        <v>2685806.3867299999</v>
      </c>
      <c r="E16" s="50">
        <f t="shared" si="1"/>
        <v>4.9359356470889994E-2</v>
      </c>
      <c r="F16" s="51" t="s">
        <v>40</v>
      </c>
      <c r="G16" s="51" t="s">
        <v>41</v>
      </c>
      <c r="H16" s="51" t="s">
        <v>41</v>
      </c>
      <c r="I16" s="51" t="s">
        <v>41</v>
      </c>
      <c r="J16" s="51" t="s">
        <v>41</v>
      </c>
      <c r="K16" s="51" t="s">
        <v>41</v>
      </c>
      <c r="L16" s="51" t="s">
        <v>40</v>
      </c>
      <c r="M16" s="51" t="s">
        <v>41</v>
      </c>
      <c r="N16" s="51" t="s">
        <v>41</v>
      </c>
      <c r="O16" s="51" t="s">
        <v>41</v>
      </c>
      <c r="P16" s="51" t="s">
        <v>41</v>
      </c>
      <c r="Q16" s="51" t="s">
        <v>41</v>
      </c>
      <c r="R16" s="51" t="s">
        <v>41</v>
      </c>
      <c r="S16" s="52">
        <f t="shared" si="2"/>
        <v>4.9359356470889994E-2</v>
      </c>
      <c r="T16" s="53" t="s">
        <v>29</v>
      </c>
      <c r="U16" s="53"/>
    </row>
    <row r="17" spans="1:21" customFormat="1" ht="14.4" x14ac:dyDescent="0.3">
      <c r="A17" s="31" t="s">
        <v>44</v>
      </c>
      <c r="B17" s="31" t="s">
        <v>45</v>
      </c>
      <c r="C17" s="49">
        <v>815838</v>
      </c>
      <c r="D17" s="49">
        <f t="shared" si="0"/>
        <v>1595640.43554</v>
      </c>
      <c r="E17" s="50">
        <f t="shared" si="1"/>
        <v>2.9324446261770928E-2</v>
      </c>
      <c r="F17" s="51" t="s">
        <v>41</v>
      </c>
      <c r="G17" s="51" t="s">
        <v>40</v>
      </c>
      <c r="H17" s="51" t="s">
        <v>41</v>
      </c>
      <c r="I17" s="51" t="s">
        <v>41</v>
      </c>
      <c r="J17" s="51" t="s">
        <v>41</v>
      </c>
      <c r="K17" s="51" t="s">
        <v>41</v>
      </c>
      <c r="L17" s="51" t="s">
        <v>40</v>
      </c>
      <c r="M17" s="51" t="s">
        <v>41</v>
      </c>
      <c r="N17" s="51" t="s">
        <v>41</v>
      </c>
      <c r="O17" s="51" t="s">
        <v>41</v>
      </c>
      <c r="P17" s="51" t="s">
        <v>41</v>
      </c>
      <c r="Q17" s="51" t="s">
        <v>41</v>
      </c>
      <c r="R17" s="51" t="s">
        <v>41</v>
      </c>
      <c r="S17" s="52">
        <f t="shared" si="2"/>
        <v>2.9324446261770928E-2</v>
      </c>
      <c r="T17" s="53"/>
      <c r="U17" s="53"/>
    </row>
    <row r="18" spans="1:21" customFormat="1" ht="14.4" x14ac:dyDescent="0.3">
      <c r="A18" s="72" t="s">
        <v>99</v>
      </c>
      <c r="B18" s="31" t="s">
        <v>79</v>
      </c>
      <c r="C18" s="49">
        <v>77966</v>
      </c>
      <c r="D18" s="49">
        <f t="shared" si="0"/>
        <v>152488.24178000001</v>
      </c>
      <c r="E18" s="50">
        <f t="shared" si="1"/>
        <v>2.8024065773416193E-3</v>
      </c>
      <c r="F18" s="51" t="s">
        <v>41</v>
      </c>
      <c r="G18" s="51" t="s">
        <v>40</v>
      </c>
      <c r="H18" s="51" t="s">
        <v>41</v>
      </c>
      <c r="I18" s="51" t="s">
        <v>41</v>
      </c>
      <c r="J18" s="51" t="s">
        <v>41</v>
      </c>
      <c r="K18" s="51" t="s">
        <v>41</v>
      </c>
      <c r="L18" s="51" t="s">
        <v>41</v>
      </c>
      <c r="M18" s="51" t="s">
        <v>40</v>
      </c>
      <c r="N18" s="51" t="s">
        <v>41</v>
      </c>
      <c r="O18" s="51" t="s">
        <v>41</v>
      </c>
      <c r="P18" s="51" t="s">
        <v>41</v>
      </c>
      <c r="Q18" s="51" t="s">
        <v>41</v>
      </c>
      <c r="R18" s="51" t="s">
        <v>41</v>
      </c>
      <c r="S18" s="52">
        <f t="shared" si="2"/>
        <v>2.8024065773416193E-3</v>
      </c>
      <c r="T18" s="53"/>
      <c r="U18" s="53"/>
    </row>
    <row r="19" spans="1:21" customFormat="1" ht="14.4" x14ac:dyDescent="0.3">
      <c r="A19" s="72" t="s">
        <v>62</v>
      </c>
      <c r="B19" s="31" t="s">
        <v>63</v>
      </c>
      <c r="C19" s="49">
        <v>2994852</v>
      </c>
      <c r="D19" s="49">
        <f t="shared" si="0"/>
        <v>5857421.3871599995</v>
      </c>
      <c r="E19" s="50">
        <f t="shared" si="1"/>
        <v>0.10764683250345924</v>
      </c>
      <c r="F19" s="51" t="s">
        <v>41</v>
      </c>
      <c r="G19" s="51" t="s">
        <v>41</v>
      </c>
      <c r="H19" s="51" t="s">
        <v>41</v>
      </c>
      <c r="I19" s="51" t="s">
        <v>41</v>
      </c>
      <c r="J19" s="51" t="s">
        <v>40</v>
      </c>
      <c r="K19" s="51" t="s">
        <v>41</v>
      </c>
      <c r="L19" s="51" t="s">
        <v>41</v>
      </c>
      <c r="M19" s="51" t="s">
        <v>40</v>
      </c>
      <c r="N19" s="51" t="s">
        <v>41</v>
      </c>
      <c r="O19" s="51" t="s">
        <v>41</v>
      </c>
      <c r="P19" s="51" t="s">
        <v>41</v>
      </c>
      <c r="Q19" s="51" t="s">
        <v>41</v>
      </c>
      <c r="R19" s="51" t="s">
        <v>41</v>
      </c>
      <c r="S19" s="52">
        <f t="shared" si="2"/>
        <v>0.10764683250345924</v>
      </c>
      <c r="T19" s="53" t="s">
        <v>29</v>
      </c>
      <c r="U19" s="53"/>
    </row>
    <row r="20" spans="1:21" customFormat="1" ht="33" customHeight="1" x14ac:dyDescent="0.3">
      <c r="A20" s="41" t="s">
        <v>46</v>
      </c>
      <c r="B20" s="31"/>
      <c r="C20" s="49">
        <f>SUM(C12:C19)</f>
        <v>17230259</v>
      </c>
      <c r="D20" s="49">
        <f t="shared" si="0"/>
        <v>33699457.459969997</v>
      </c>
      <c r="E20" s="50">
        <f>SUM(E12:E19)</f>
        <v>0.61932369431418355</v>
      </c>
      <c r="F20" s="54">
        <f>SUM(E12:E16)</f>
        <v>0.47955000897161176</v>
      </c>
      <c r="G20" s="54">
        <f>E17+E18</f>
        <v>3.2126852839112548E-2</v>
      </c>
      <c r="H20" s="53"/>
      <c r="I20" s="53"/>
      <c r="J20" s="52">
        <f>E19</f>
        <v>0.10764683250345924</v>
      </c>
      <c r="K20" s="53"/>
      <c r="L20" s="51"/>
      <c r="M20" s="51"/>
      <c r="N20" s="53"/>
      <c r="O20" s="53"/>
      <c r="P20" s="53"/>
      <c r="Q20" s="53"/>
      <c r="R20" s="53"/>
      <c r="S20" s="52">
        <f t="shared" si="2"/>
        <v>0.61932369431418355</v>
      </c>
      <c r="T20" s="53"/>
      <c r="U20" s="53"/>
    </row>
    <row r="21" spans="1:21" customFormat="1" ht="14.4" x14ac:dyDescent="0.3">
      <c r="A21" s="55" t="s">
        <v>95</v>
      </c>
      <c r="B21" s="56"/>
      <c r="C21" s="57">
        <f>C20+C8</f>
        <v>17230259</v>
      </c>
      <c r="D21" s="49">
        <f t="shared" si="0"/>
        <v>33699457.459969997</v>
      </c>
      <c r="E21" s="58">
        <f>E20</f>
        <v>0.61932369431418355</v>
      </c>
      <c r="F21" s="53"/>
      <c r="G21" s="53"/>
      <c r="H21" s="53"/>
      <c r="I21" s="53"/>
      <c r="J21" s="53"/>
      <c r="K21" s="53"/>
      <c r="L21" s="53"/>
      <c r="M21" s="53"/>
      <c r="N21" s="53"/>
      <c r="O21" s="53"/>
      <c r="P21" s="53"/>
      <c r="Q21" s="53"/>
      <c r="R21" s="53"/>
      <c r="S21" s="52"/>
      <c r="T21" s="82"/>
      <c r="U21" s="83"/>
    </row>
    <row r="22" spans="1:21" customFormat="1" ht="14.4" x14ac:dyDescent="0.3">
      <c r="A22" s="59" t="s">
        <v>94</v>
      </c>
      <c r="B22" s="31"/>
      <c r="C22" s="31"/>
      <c r="D22" s="49">
        <f t="shared" si="0"/>
        <v>0</v>
      </c>
      <c r="E22" s="31"/>
    </row>
    <row r="23" spans="1:21" customFormat="1" ht="14.4" x14ac:dyDescent="0.3">
      <c r="A23" s="60" t="s">
        <v>49</v>
      </c>
      <c r="B23" s="61"/>
      <c r="C23" s="62">
        <v>10590829</v>
      </c>
      <c r="D23" s="49">
        <f t="shared" si="0"/>
        <v>20713861.083069999</v>
      </c>
      <c r="E23" s="63">
        <f>C23/C24</f>
        <v>0.38067630568581645</v>
      </c>
    </row>
    <row r="24" spans="1:21" customFormat="1" ht="14.4" x14ac:dyDescent="0.3">
      <c r="A24" s="64" t="s">
        <v>93</v>
      </c>
      <c r="B24" s="61"/>
      <c r="C24" s="65">
        <f>C21+C23</f>
        <v>27821088</v>
      </c>
      <c r="D24" s="49">
        <f t="shared" si="0"/>
        <v>54413318.54304</v>
      </c>
      <c r="E24" s="66" t="s">
        <v>51</v>
      </c>
    </row>
  </sheetData>
  <mergeCells count="7">
    <mergeCell ref="F3:K3"/>
    <mergeCell ref="L3:Q3"/>
    <mergeCell ref="B6:U6"/>
    <mergeCell ref="T21:U21"/>
    <mergeCell ref="B3:D3"/>
    <mergeCell ref="A9:B9"/>
    <mergeCell ref="A10:B10"/>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3EE3C-3393-4CDD-A98C-935119A61CC7}">
  <sheetPr>
    <tabColor rgb="FFFFC000"/>
  </sheetPr>
  <dimension ref="A1:U20"/>
  <sheetViews>
    <sheetView zoomScale="90" zoomScaleNormal="90" workbookViewId="0">
      <selection activeCell="B26" sqref="B26"/>
    </sheetView>
  </sheetViews>
  <sheetFormatPr defaultColWidth="8.6640625" defaultRowHeight="10.199999999999999" x14ac:dyDescent="0.2"/>
  <cols>
    <col min="1" max="1" width="41.109375" style="2" customWidth="1"/>
    <col min="2" max="2" width="14.44140625" style="2" bestFit="1" customWidth="1"/>
    <col min="3" max="3" width="10.6640625" style="2" bestFit="1" customWidth="1"/>
    <col min="4" max="4" width="9" style="2" bestFit="1" customWidth="1"/>
    <col min="5" max="9" width="8.6640625" style="2"/>
    <col min="10" max="10" width="8.6640625" style="2" customWidth="1"/>
    <col min="11" max="11" width="10.77734375" style="2" customWidth="1"/>
    <col min="12" max="17" width="8.6640625" style="2"/>
    <col min="18" max="18" width="11.5546875" style="2" customWidth="1"/>
    <col min="19" max="16384" width="8.6640625" style="2"/>
  </cols>
  <sheetData>
    <row r="1" spans="1:21" x14ac:dyDescent="0.2">
      <c r="A1" s="1" t="s">
        <v>0</v>
      </c>
    </row>
    <row r="2" spans="1:21" x14ac:dyDescent="0.2">
      <c r="A2" s="3"/>
    </row>
    <row r="3" spans="1:21" x14ac:dyDescent="0.2">
      <c r="A3" s="3"/>
    </row>
    <row r="4" spans="1:21" x14ac:dyDescent="0.2">
      <c r="A4" s="4" t="s">
        <v>1</v>
      </c>
      <c r="B4" s="88" t="s">
        <v>2</v>
      </c>
      <c r="C4" s="89"/>
      <c r="D4" s="90"/>
      <c r="E4" s="88" t="s">
        <v>3</v>
      </c>
      <c r="F4" s="89"/>
      <c r="G4" s="89"/>
      <c r="H4" s="89"/>
      <c r="I4" s="89"/>
      <c r="J4" s="90"/>
      <c r="K4" s="91" t="s">
        <v>4</v>
      </c>
      <c r="L4" s="92"/>
      <c r="M4" s="92"/>
      <c r="N4" s="92"/>
      <c r="O4" s="92"/>
      <c r="P4" s="93"/>
      <c r="Q4" s="5"/>
      <c r="R4" s="5"/>
      <c r="S4" s="5"/>
      <c r="T4" s="5"/>
    </row>
    <row r="5" spans="1:21" ht="61.2" x14ac:dyDescent="0.2">
      <c r="A5" s="4" t="s">
        <v>5</v>
      </c>
      <c r="B5" s="6" t="s">
        <v>6</v>
      </c>
      <c r="C5" s="4" t="s">
        <v>7</v>
      </c>
      <c r="D5" s="4" t="s">
        <v>8</v>
      </c>
      <c r="E5" s="4" t="s">
        <v>9</v>
      </c>
      <c r="F5" s="4" t="s">
        <v>10</v>
      </c>
      <c r="G5" s="4" t="s">
        <v>11</v>
      </c>
      <c r="H5" s="4" t="s">
        <v>12</v>
      </c>
      <c r="I5" s="4" t="s">
        <v>13</v>
      </c>
      <c r="J5" s="4" t="s">
        <v>14</v>
      </c>
      <c r="K5" s="4" t="s">
        <v>15</v>
      </c>
      <c r="L5" s="4" t="s">
        <v>16</v>
      </c>
      <c r="M5" s="4" t="s">
        <v>17</v>
      </c>
      <c r="N5" s="4" t="s">
        <v>18</v>
      </c>
      <c r="O5" s="4" t="s">
        <v>19</v>
      </c>
      <c r="P5" s="4" t="s">
        <v>20</v>
      </c>
      <c r="Q5" s="4" t="s">
        <v>21</v>
      </c>
      <c r="R5" s="4" t="s">
        <v>22</v>
      </c>
      <c r="S5" s="4" t="s">
        <v>23</v>
      </c>
      <c r="T5" s="4" t="s">
        <v>24</v>
      </c>
    </row>
    <row r="6" spans="1:21" ht="21.6" x14ac:dyDescent="0.2">
      <c r="A6" s="7" t="s">
        <v>25</v>
      </c>
      <c r="B6" s="8"/>
      <c r="C6" s="7" t="s">
        <v>80</v>
      </c>
      <c r="D6" s="7" t="s">
        <v>26</v>
      </c>
      <c r="E6" s="7" t="s">
        <v>27</v>
      </c>
      <c r="F6" s="7" t="s">
        <v>27</v>
      </c>
      <c r="G6" s="7" t="s">
        <v>27</v>
      </c>
      <c r="H6" s="7" t="s">
        <v>27</v>
      </c>
      <c r="I6" s="7" t="s">
        <v>27</v>
      </c>
      <c r="J6" s="7" t="s">
        <v>27</v>
      </c>
      <c r="K6" s="7" t="s">
        <v>28</v>
      </c>
      <c r="L6" s="7" t="s">
        <v>28</v>
      </c>
      <c r="M6" s="7" t="s">
        <v>28</v>
      </c>
      <c r="N6" s="7" t="s">
        <v>28</v>
      </c>
      <c r="O6" s="7" t="s">
        <v>28</v>
      </c>
      <c r="P6" s="7" t="s">
        <v>28</v>
      </c>
      <c r="Q6" s="7" t="s">
        <v>28</v>
      </c>
      <c r="R6" s="7" t="s">
        <v>26</v>
      </c>
      <c r="S6" s="7" t="s">
        <v>29</v>
      </c>
      <c r="T6" s="7" t="s">
        <v>30</v>
      </c>
    </row>
    <row r="7" spans="1:21" x14ac:dyDescent="0.2">
      <c r="A7" s="94" t="s">
        <v>31</v>
      </c>
      <c r="B7" s="95"/>
      <c r="C7" s="95"/>
      <c r="D7" s="95"/>
      <c r="E7" s="95"/>
      <c r="F7" s="95"/>
      <c r="G7" s="95"/>
      <c r="H7" s="95"/>
      <c r="I7" s="95"/>
      <c r="J7" s="95"/>
      <c r="K7" s="95"/>
      <c r="L7" s="95"/>
      <c r="M7" s="95"/>
      <c r="N7" s="95"/>
      <c r="O7" s="95"/>
      <c r="P7" s="95"/>
      <c r="Q7" s="95"/>
      <c r="R7" s="95"/>
      <c r="S7" s="95"/>
      <c r="T7" s="96"/>
    </row>
    <row r="8" spans="1:21" x14ac:dyDescent="0.2">
      <c r="A8" s="94" t="s">
        <v>32</v>
      </c>
      <c r="B8" s="95"/>
      <c r="C8" s="95"/>
      <c r="D8" s="95"/>
      <c r="E8" s="95"/>
      <c r="F8" s="95"/>
      <c r="G8" s="95"/>
      <c r="H8" s="95"/>
      <c r="I8" s="95"/>
      <c r="J8" s="95"/>
      <c r="K8" s="95"/>
      <c r="L8" s="95"/>
      <c r="M8" s="95"/>
      <c r="N8" s="95"/>
      <c r="O8" s="95"/>
      <c r="P8" s="95"/>
      <c r="Q8" s="95"/>
      <c r="R8" s="95"/>
      <c r="S8" s="95"/>
      <c r="T8" s="96"/>
    </row>
    <row r="9" spans="1:21" x14ac:dyDescent="0.2">
      <c r="A9" s="8" t="s">
        <v>33</v>
      </c>
      <c r="B9" s="8"/>
      <c r="C9" s="8"/>
      <c r="D9" s="11">
        <v>0</v>
      </c>
      <c r="E9" s="11">
        <v>0</v>
      </c>
      <c r="F9" s="11">
        <v>0</v>
      </c>
      <c r="G9" s="11">
        <v>0</v>
      </c>
      <c r="H9" s="11">
        <v>0</v>
      </c>
      <c r="I9" s="11">
        <v>0</v>
      </c>
      <c r="J9" s="11">
        <v>0</v>
      </c>
      <c r="K9" s="8"/>
      <c r="L9" s="8"/>
      <c r="M9" s="8"/>
      <c r="N9" s="8"/>
      <c r="O9" s="8"/>
      <c r="P9" s="8"/>
      <c r="Q9" s="8"/>
      <c r="R9" s="11">
        <v>0</v>
      </c>
      <c r="S9" s="8"/>
      <c r="T9" s="8"/>
    </row>
    <row r="10" spans="1:21" x14ac:dyDescent="0.2">
      <c r="A10" s="86" t="s">
        <v>34</v>
      </c>
      <c r="B10" s="87"/>
      <c r="C10" s="8"/>
      <c r="D10" s="12">
        <v>0</v>
      </c>
      <c r="E10" s="12">
        <v>0</v>
      </c>
      <c r="F10" s="12">
        <v>0</v>
      </c>
      <c r="G10" s="12">
        <v>0</v>
      </c>
      <c r="H10" s="12">
        <v>0</v>
      </c>
      <c r="I10" s="12">
        <v>0</v>
      </c>
      <c r="J10" s="12">
        <v>0</v>
      </c>
      <c r="K10" s="13" t="s">
        <v>35</v>
      </c>
      <c r="L10" s="13" t="s">
        <v>35</v>
      </c>
      <c r="M10" s="13" t="s">
        <v>35</v>
      </c>
      <c r="N10" s="13" t="s">
        <v>35</v>
      </c>
      <c r="O10" s="13" t="s">
        <v>35</v>
      </c>
      <c r="P10" s="13" t="s">
        <v>35</v>
      </c>
      <c r="Q10" s="13" t="s">
        <v>35</v>
      </c>
      <c r="R10" s="12">
        <v>0</v>
      </c>
      <c r="S10" s="11">
        <v>0</v>
      </c>
      <c r="T10" s="11">
        <v>0</v>
      </c>
    </row>
    <row r="11" spans="1:21" ht="9.9" customHeight="1" x14ac:dyDescent="0.2">
      <c r="A11" s="86" t="s">
        <v>36</v>
      </c>
      <c r="B11" s="87"/>
      <c r="C11" s="86"/>
      <c r="D11" s="87"/>
      <c r="E11" s="86"/>
      <c r="F11" s="87"/>
      <c r="G11" s="86"/>
      <c r="H11" s="87"/>
      <c r="I11" s="86"/>
      <c r="J11" s="87"/>
      <c r="K11" s="86"/>
      <c r="L11" s="87"/>
      <c r="M11" s="86"/>
      <c r="N11" s="87"/>
      <c r="O11" s="86"/>
      <c r="P11" s="87"/>
      <c r="Q11" s="86"/>
      <c r="R11" s="87"/>
      <c r="S11" s="86"/>
      <c r="T11" s="87"/>
    </row>
    <row r="12" spans="1:21" x14ac:dyDescent="0.2">
      <c r="A12" s="94"/>
      <c r="B12" s="95"/>
      <c r="C12" s="95"/>
      <c r="D12" s="96"/>
      <c r="E12" s="14" t="s">
        <v>37</v>
      </c>
      <c r="F12" s="14" t="s">
        <v>37</v>
      </c>
      <c r="G12" s="14" t="s">
        <v>37</v>
      </c>
      <c r="H12" s="14" t="s">
        <v>37</v>
      </c>
      <c r="I12" s="14" t="s">
        <v>37</v>
      </c>
      <c r="J12" s="14" t="s">
        <v>37</v>
      </c>
      <c r="K12" s="8"/>
      <c r="L12" s="8"/>
      <c r="M12" s="8"/>
      <c r="N12" s="8"/>
      <c r="O12" s="8"/>
      <c r="P12" s="8"/>
      <c r="Q12" s="8"/>
      <c r="R12" s="8"/>
      <c r="S12" s="8"/>
      <c r="T12" s="8"/>
    </row>
    <row r="13" spans="1:21" ht="13.8" x14ac:dyDescent="0.3">
      <c r="A13" s="15" t="s">
        <v>38</v>
      </c>
      <c r="B13" s="16" t="s">
        <v>39</v>
      </c>
      <c r="C13" s="17">
        <f>SUMIF('[82]Turnover 2024'!K:K,Turnover!A13,'[82]Turnover 2024'!B:B)</f>
        <v>43919665.1566718</v>
      </c>
      <c r="D13" s="18">
        <f t="shared" ref="D13:D15" si="0">C13/$C$20</f>
        <v>0.16443291198218951</v>
      </c>
      <c r="E13" s="7" t="s">
        <v>40</v>
      </c>
      <c r="F13" s="7" t="s">
        <v>41</v>
      </c>
      <c r="G13" s="8" t="s">
        <v>41</v>
      </c>
      <c r="H13" s="8" t="s">
        <v>41</v>
      </c>
      <c r="I13" s="7" t="s">
        <v>41</v>
      </c>
      <c r="J13" s="8" t="s">
        <v>41</v>
      </c>
      <c r="K13" s="8"/>
      <c r="L13" s="8"/>
      <c r="M13" s="8"/>
      <c r="N13" s="8"/>
      <c r="O13" s="8"/>
      <c r="P13" s="8"/>
      <c r="Q13" s="8"/>
      <c r="R13" s="11">
        <v>0.14000000000000001</v>
      </c>
      <c r="S13" s="8"/>
      <c r="T13" s="8"/>
    </row>
    <row r="14" spans="1:21" ht="13.8" x14ac:dyDescent="0.3">
      <c r="A14" s="19" t="s">
        <v>42</v>
      </c>
      <c r="B14" s="16" t="s">
        <v>43</v>
      </c>
      <c r="C14" s="20">
        <f>SUMIF('[82]Turnover 2024'!K:K,Turnover!A14,'[82]Turnover 2024'!B:B)</f>
        <v>18339570.587035403</v>
      </c>
      <c r="D14" s="18">
        <f t="shared" si="0"/>
        <v>6.866238586682491E-2</v>
      </c>
      <c r="E14" s="7" t="s">
        <v>40</v>
      </c>
      <c r="F14" s="7" t="s">
        <v>41</v>
      </c>
      <c r="G14" s="8" t="s">
        <v>41</v>
      </c>
      <c r="H14" s="8" t="s">
        <v>41</v>
      </c>
      <c r="I14" s="7" t="s">
        <v>41</v>
      </c>
      <c r="J14" s="8" t="s">
        <v>41</v>
      </c>
      <c r="K14" s="8"/>
      <c r="L14" s="8"/>
      <c r="M14" s="8"/>
      <c r="N14" s="8"/>
      <c r="O14" s="8"/>
      <c r="P14" s="8"/>
      <c r="Q14" s="8"/>
      <c r="R14" s="11">
        <v>0.74</v>
      </c>
      <c r="S14" s="9"/>
      <c r="T14" s="10"/>
      <c r="U14" s="21"/>
    </row>
    <row r="15" spans="1:21" ht="13.8" x14ac:dyDescent="0.3">
      <c r="A15" s="19" t="s">
        <v>44</v>
      </c>
      <c r="B15" s="16" t="s">
        <v>45</v>
      </c>
      <c r="C15" s="20">
        <f>SUMIF('[82]Turnover 2024'!K:K,Turnover!A15,'[82]Turnover 2024'!B:B)</f>
        <v>144315828.90231031</v>
      </c>
      <c r="D15" s="18">
        <f t="shared" si="0"/>
        <v>0.5403108586297013</v>
      </c>
      <c r="E15" s="7" t="s">
        <v>41</v>
      </c>
      <c r="F15" s="7" t="s">
        <v>40</v>
      </c>
      <c r="G15" s="8" t="s">
        <v>41</v>
      </c>
      <c r="H15" s="8" t="s">
        <v>41</v>
      </c>
      <c r="I15" s="7" t="s">
        <v>41</v>
      </c>
      <c r="J15" s="8" t="s">
        <v>41</v>
      </c>
      <c r="K15" s="8"/>
      <c r="L15" s="8"/>
      <c r="M15" s="8"/>
      <c r="N15" s="8"/>
      <c r="O15" s="8"/>
      <c r="P15" s="8"/>
      <c r="Q15" s="8"/>
      <c r="R15" s="11">
        <v>0</v>
      </c>
      <c r="S15" s="9"/>
      <c r="T15" s="10"/>
    </row>
    <row r="16" spans="1:21" ht="62.4" customHeight="1" x14ac:dyDescent="0.2">
      <c r="A16" s="86" t="s">
        <v>46</v>
      </c>
      <c r="B16" s="97"/>
      <c r="C16" s="22">
        <f>SUM(C13:C15)</f>
        <v>206575064.64601752</v>
      </c>
      <c r="D16" s="18">
        <f>C16/$C$20</f>
        <v>0.77340615647871569</v>
      </c>
      <c r="E16" s="11">
        <v>0.23</v>
      </c>
      <c r="F16" s="11">
        <v>0.54</v>
      </c>
      <c r="G16" s="8" t="s">
        <v>26</v>
      </c>
      <c r="H16" s="8" t="s">
        <v>26</v>
      </c>
      <c r="I16" s="8" t="s">
        <v>26</v>
      </c>
      <c r="J16" s="8" t="s">
        <v>26</v>
      </c>
      <c r="K16" s="23"/>
      <c r="L16" s="8"/>
      <c r="M16" s="8"/>
      <c r="N16" s="8"/>
      <c r="O16" s="8"/>
      <c r="P16" s="8"/>
      <c r="Q16" s="8"/>
      <c r="R16" s="11">
        <v>0.87</v>
      </c>
      <c r="S16" s="94"/>
      <c r="T16" s="96"/>
    </row>
    <row r="17" spans="1:20" x14ac:dyDescent="0.2">
      <c r="A17" s="94" t="s">
        <v>47</v>
      </c>
      <c r="B17" s="96"/>
      <c r="C17" s="22">
        <v>206575064.64601752</v>
      </c>
      <c r="D17" s="18">
        <v>0.77340615647871569</v>
      </c>
      <c r="E17" s="11">
        <v>0.23</v>
      </c>
      <c r="F17" s="11">
        <v>0.54</v>
      </c>
      <c r="G17" s="8" t="s">
        <v>26</v>
      </c>
      <c r="H17" s="8" t="s">
        <v>26</v>
      </c>
      <c r="I17" s="8" t="s">
        <v>26</v>
      </c>
      <c r="J17" s="8" t="s">
        <v>26</v>
      </c>
      <c r="K17" s="8"/>
      <c r="L17" s="8"/>
      <c r="M17" s="8"/>
      <c r="N17" s="8"/>
      <c r="O17" s="8"/>
      <c r="P17" s="8"/>
      <c r="Q17" s="8"/>
      <c r="R17" s="11">
        <v>0.87</v>
      </c>
      <c r="S17" s="94"/>
      <c r="T17" s="96"/>
    </row>
    <row r="18" spans="1:20" x14ac:dyDescent="0.2">
      <c r="A18" s="94" t="s">
        <v>48</v>
      </c>
      <c r="B18" s="95"/>
      <c r="C18" s="95"/>
      <c r="D18" s="96"/>
      <c r="E18" s="8"/>
      <c r="F18" s="8"/>
      <c r="G18" s="8"/>
      <c r="H18" s="8"/>
      <c r="I18" s="8"/>
      <c r="J18" s="8"/>
      <c r="K18" s="8"/>
      <c r="L18" s="8"/>
      <c r="M18" s="8"/>
      <c r="N18" s="8"/>
      <c r="O18" s="8"/>
      <c r="P18" s="8"/>
      <c r="Q18" s="8"/>
      <c r="R18" s="23"/>
      <c r="S18" s="8"/>
      <c r="T18" s="8"/>
    </row>
    <row r="19" spans="1:20" x14ac:dyDescent="0.2">
      <c r="A19" s="86" t="s">
        <v>49</v>
      </c>
      <c r="B19" s="87"/>
      <c r="C19" s="22">
        <f>'[82]Turnover 2024'!B31-Turnover!C16</f>
        <v>60522711.749433905</v>
      </c>
      <c r="D19" s="18">
        <f>C19/$C$20</f>
        <v>0.22659384352128431</v>
      </c>
      <c r="E19" s="8"/>
      <c r="F19" s="8"/>
      <c r="G19" s="8"/>
      <c r="H19" s="8"/>
      <c r="I19" s="8"/>
      <c r="J19" s="8"/>
      <c r="K19" s="8"/>
      <c r="L19" s="8"/>
      <c r="M19" s="8"/>
      <c r="N19" s="8"/>
      <c r="O19" s="8"/>
      <c r="P19" s="8"/>
      <c r="Q19" s="8"/>
      <c r="R19" s="11">
        <v>0.13</v>
      </c>
      <c r="S19" s="8"/>
      <c r="T19" s="8"/>
    </row>
    <row r="20" spans="1:20" x14ac:dyDescent="0.2">
      <c r="A20" s="86" t="s">
        <v>50</v>
      </c>
      <c r="B20" s="87"/>
      <c r="C20" s="22">
        <f>C16+C19</f>
        <v>267097776.39545143</v>
      </c>
      <c r="D20" s="4" t="s">
        <v>51</v>
      </c>
      <c r="E20" s="8"/>
      <c r="F20" s="8"/>
      <c r="G20" s="8"/>
      <c r="H20" s="8"/>
      <c r="I20" s="8"/>
      <c r="J20" s="8"/>
      <c r="K20" s="8"/>
      <c r="L20" s="8"/>
      <c r="M20" s="8"/>
      <c r="N20" s="8"/>
      <c r="O20" s="8"/>
      <c r="P20" s="8"/>
      <c r="Q20" s="8"/>
      <c r="R20" s="11">
        <v>1</v>
      </c>
      <c r="S20" s="8"/>
      <c r="T20" s="8"/>
    </row>
  </sheetData>
  <mergeCells count="24">
    <mergeCell ref="A17:B17"/>
    <mergeCell ref="S17:T17"/>
    <mergeCell ref="A18:D18"/>
    <mergeCell ref="A19:B19"/>
    <mergeCell ref="A20:B20"/>
    <mergeCell ref="A16:B16"/>
    <mergeCell ref="S16:T16"/>
    <mergeCell ref="A11:B11"/>
    <mergeCell ref="C11:D11"/>
    <mergeCell ref="E11:F11"/>
    <mergeCell ref="G11:H11"/>
    <mergeCell ref="I11:J11"/>
    <mergeCell ref="K11:L11"/>
    <mergeCell ref="M11:N11"/>
    <mergeCell ref="O11:P11"/>
    <mergeCell ref="Q11:R11"/>
    <mergeCell ref="S11:T11"/>
    <mergeCell ref="A12:D12"/>
    <mergeCell ref="A10:B10"/>
    <mergeCell ref="B4:D4"/>
    <mergeCell ref="E4:J4"/>
    <mergeCell ref="K4:P4"/>
    <mergeCell ref="A7:T7"/>
    <mergeCell ref="A8:T8"/>
  </mergeCells>
  <hyperlinks>
    <hyperlink ref="K4" r:id="rId1" location="E0013" display="https://eur-lex.europa.eu/legal-content/EN/TXT/HTML/?uri=CELEX:02021R2178-20240101 - E0013" xr:uid="{6D2328D5-D69D-4A14-9925-E89364DE9863}"/>
    <hyperlink ref="B5" r:id="rId2" location="E0006" display="https://eur-lex.europa.eu/legal-content/EN/TXT/HTML/?uri=CELEX:02021R2178-20240101 - E0006" xr:uid="{45C6587A-0944-4D51-B497-A169F99B7F0F}"/>
    <hyperlink ref="A11" r:id="rId3" location="E0012" display="https://eur-lex.europa.eu/legal-content/EN/TXT/HTML/?uri=CELEX:02021R2178-20240101 - E0012" xr:uid="{DBDE28A8-6511-416B-9E72-6E4DCF247D55}"/>
    <hyperlink ref="E12" r:id="rId4" location="E0011" display="https://eur-lex.europa.eu/legal-content/EN/TXT/HTML/?uri=CELEX:02021R2178-20240101 - E0011" xr:uid="{DB2F4745-36BA-40BC-925D-24168A0A5072}"/>
    <hyperlink ref="F12" r:id="rId5" location="E0011" display="https://eur-lex.europa.eu/legal-content/EN/TXT/HTML/?uri=CELEX:02021R2178-20240101 - E0011" xr:uid="{9A76A9AC-A670-4B55-B4C5-A6AF794E9C69}"/>
    <hyperlink ref="G12" r:id="rId6" location="E0011" display="https://eur-lex.europa.eu/legal-content/EN/TXT/HTML/?uri=CELEX:02021R2178-20240101 - E0011" xr:uid="{3D237A87-F5C6-4F2C-B28B-8E58FC1B3D26}"/>
    <hyperlink ref="H12" r:id="rId7" location="E0011" display="https://eur-lex.europa.eu/legal-content/EN/TXT/HTML/?uri=CELEX:02021R2178-20240101 - E0011" xr:uid="{4AD34377-436E-4602-925B-CE36EF46FCD2}"/>
    <hyperlink ref="I12" r:id="rId8" location="E0011" display="https://eur-lex.europa.eu/legal-content/EN/TXT/HTML/?uri=CELEX:02021R2178-20240101 - E0011" xr:uid="{4633EA42-D2B3-495B-955F-4BCBC913C4FC}"/>
    <hyperlink ref="J12" r:id="rId9" location="E0011" display="https://eur-lex.europa.eu/legal-content/EN/TXT/HTML/?uri=CELEX:02021R2178-20240101 - E0011" xr:uid="{C3DB8471-B66F-44A0-8BD6-799D2BC4C110}"/>
  </hyperlinks>
  <pageMargins left="0.7" right="0.7" top="0.75" bottom="0.75" header="0.3" footer="0.3"/>
  <legacyDrawing r:id="rId1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C5D90-31F5-43F7-8A74-1ECA45C00D9C}">
  <sheetPr>
    <tabColor rgb="FF92D050"/>
  </sheetPr>
  <dimension ref="A1:T23"/>
  <sheetViews>
    <sheetView workbookViewId="0">
      <selection activeCell="C15" sqref="C15"/>
    </sheetView>
  </sheetViews>
  <sheetFormatPr defaultColWidth="8.6640625" defaultRowHeight="10.199999999999999" x14ac:dyDescent="0.2"/>
  <cols>
    <col min="1" max="1" width="47.6640625" style="2" customWidth="1"/>
    <col min="2" max="2" width="11.33203125" style="2" customWidth="1"/>
    <col min="3" max="3" width="10" style="2" bestFit="1" customWidth="1"/>
    <col min="4" max="4" width="9" style="2" bestFit="1" customWidth="1"/>
    <col min="5" max="16" width="8.6640625" style="2"/>
    <col min="17" max="17" width="10.44140625" style="2" customWidth="1"/>
    <col min="18" max="18" width="15" style="2" customWidth="1"/>
    <col min="19" max="19" width="10.88671875" style="2" customWidth="1"/>
    <col min="20" max="20" width="14.109375" style="2" customWidth="1"/>
    <col min="21" max="16384" width="8.6640625" style="2"/>
  </cols>
  <sheetData>
    <row r="1" spans="1:20" x14ac:dyDescent="0.2">
      <c r="A1" s="1" t="s">
        <v>52</v>
      </c>
    </row>
    <row r="2" spans="1:20" x14ac:dyDescent="0.2">
      <c r="A2" s="3"/>
    </row>
    <row r="3" spans="1:20" x14ac:dyDescent="0.2">
      <c r="A3" s="3"/>
    </row>
    <row r="4" spans="1:20" ht="10.5" customHeight="1" x14ac:dyDescent="0.2">
      <c r="A4" s="4" t="s">
        <v>1</v>
      </c>
      <c r="B4" s="88" t="s">
        <v>2</v>
      </c>
      <c r="C4" s="89"/>
      <c r="D4" s="90"/>
      <c r="E4" s="88" t="s">
        <v>3</v>
      </c>
      <c r="F4" s="89"/>
      <c r="G4" s="89"/>
      <c r="H4" s="89"/>
      <c r="I4" s="89"/>
      <c r="J4" s="90"/>
      <c r="K4" s="88" t="s">
        <v>53</v>
      </c>
      <c r="L4" s="89"/>
      <c r="M4" s="89"/>
      <c r="N4" s="89"/>
      <c r="O4" s="89"/>
      <c r="P4" s="90"/>
      <c r="Q4" s="5"/>
      <c r="R4" s="5"/>
      <c r="S4" s="5"/>
      <c r="T4" s="5"/>
    </row>
    <row r="5" spans="1:20" ht="51" x14ac:dyDescent="0.2">
      <c r="A5" s="4" t="s">
        <v>5</v>
      </c>
      <c r="B5" s="6" t="s">
        <v>6</v>
      </c>
      <c r="C5" s="4" t="s">
        <v>54</v>
      </c>
      <c r="D5" s="4" t="s">
        <v>55</v>
      </c>
      <c r="E5" s="4" t="s">
        <v>9</v>
      </c>
      <c r="F5" s="4" t="s">
        <v>10</v>
      </c>
      <c r="G5" s="4" t="s">
        <v>11</v>
      </c>
      <c r="H5" s="4" t="s">
        <v>12</v>
      </c>
      <c r="I5" s="4" t="s">
        <v>13</v>
      </c>
      <c r="J5" s="4" t="s">
        <v>14</v>
      </c>
      <c r="K5" s="4" t="s">
        <v>15</v>
      </c>
      <c r="L5" s="4" t="s">
        <v>16</v>
      </c>
      <c r="M5" s="4" t="s">
        <v>17</v>
      </c>
      <c r="N5" s="4" t="s">
        <v>18</v>
      </c>
      <c r="O5" s="4" t="s">
        <v>19</v>
      </c>
      <c r="P5" s="4" t="s">
        <v>20</v>
      </c>
      <c r="Q5" s="4" t="s">
        <v>21</v>
      </c>
      <c r="R5" s="4" t="s">
        <v>56</v>
      </c>
      <c r="S5" s="4" t="s">
        <v>23</v>
      </c>
      <c r="T5" s="4" t="s">
        <v>24</v>
      </c>
    </row>
    <row r="6" spans="1:20" ht="21.6" x14ac:dyDescent="0.2">
      <c r="A6" s="7" t="s">
        <v>25</v>
      </c>
      <c r="B6" s="8"/>
      <c r="C6" s="7" t="s">
        <v>80</v>
      </c>
      <c r="D6" s="7" t="s">
        <v>26</v>
      </c>
      <c r="E6" s="7" t="s">
        <v>27</v>
      </c>
      <c r="F6" s="7" t="s">
        <v>27</v>
      </c>
      <c r="G6" s="7" t="s">
        <v>27</v>
      </c>
      <c r="H6" s="7" t="s">
        <v>27</v>
      </c>
      <c r="I6" s="7" t="s">
        <v>27</v>
      </c>
      <c r="J6" s="7" t="s">
        <v>27</v>
      </c>
      <c r="K6" s="7" t="s">
        <v>28</v>
      </c>
      <c r="L6" s="7" t="s">
        <v>28</v>
      </c>
      <c r="M6" s="7" t="s">
        <v>28</v>
      </c>
      <c r="N6" s="7" t="s">
        <v>28</v>
      </c>
      <c r="O6" s="7" t="s">
        <v>28</v>
      </c>
      <c r="P6" s="7" t="s">
        <v>28</v>
      </c>
      <c r="Q6" s="7" t="s">
        <v>28</v>
      </c>
      <c r="R6" s="7" t="s">
        <v>26</v>
      </c>
      <c r="S6" s="7" t="s">
        <v>29</v>
      </c>
      <c r="T6" s="7" t="s">
        <v>30</v>
      </c>
    </row>
    <row r="7" spans="1:20" x14ac:dyDescent="0.2">
      <c r="A7" s="94" t="s">
        <v>31</v>
      </c>
      <c r="B7" s="95"/>
      <c r="C7" s="95"/>
      <c r="D7" s="95"/>
      <c r="E7" s="95"/>
      <c r="F7" s="95"/>
      <c r="G7" s="95"/>
      <c r="H7" s="95"/>
      <c r="I7" s="95"/>
      <c r="J7" s="95"/>
      <c r="K7" s="95"/>
      <c r="L7" s="95"/>
      <c r="M7" s="95"/>
      <c r="N7" s="95"/>
      <c r="O7" s="95"/>
      <c r="P7" s="95"/>
      <c r="Q7" s="95"/>
      <c r="R7" s="95"/>
      <c r="S7" s="95"/>
      <c r="T7" s="96"/>
    </row>
    <row r="8" spans="1:20" x14ac:dyDescent="0.2">
      <c r="A8" s="94" t="s">
        <v>32</v>
      </c>
      <c r="B8" s="95"/>
      <c r="C8" s="95"/>
      <c r="D8" s="95"/>
      <c r="E8" s="95"/>
      <c r="F8" s="95"/>
      <c r="G8" s="95"/>
      <c r="H8" s="95"/>
      <c r="I8" s="95"/>
      <c r="J8" s="95"/>
      <c r="K8" s="95"/>
      <c r="L8" s="95"/>
      <c r="M8" s="95"/>
      <c r="N8" s="95"/>
      <c r="O8" s="95"/>
      <c r="P8" s="95"/>
      <c r="Q8" s="95"/>
      <c r="R8" s="95"/>
      <c r="S8" s="95"/>
      <c r="T8" s="96"/>
    </row>
    <row r="9" spans="1:20" x14ac:dyDescent="0.2">
      <c r="A9" s="8" t="s">
        <v>33</v>
      </c>
      <c r="B9" s="8"/>
      <c r="C9" s="8"/>
      <c r="D9" s="12">
        <v>0</v>
      </c>
      <c r="E9" s="12">
        <v>0</v>
      </c>
      <c r="F9" s="12">
        <v>0</v>
      </c>
      <c r="G9" s="12">
        <v>0</v>
      </c>
      <c r="H9" s="12">
        <v>0</v>
      </c>
      <c r="I9" s="12">
        <v>0</v>
      </c>
      <c r="J9" s="12">
        <v>0</v>
      </c>
      <c r="K9" s="13" t="s">
        <v>35</v>
      </c>
      <c r="L9" s="13" t="s">
        <v>35</v>
      </c>
      <c r="M9" s="13" t="s">
        <v>35</v>
      </c>
      <c r="N9" s="13" t="s">
        <v>35</v>
      </c>
      <c r="O9" s="13" t="s">
        <v>35</v>
      </c>
      <c r="P9" s="13" t="s">
        <v>35</v>
      </c>
      <c r="Q9" s="13" t="s">
        <v>35</v>
      </c>
      <c r="R9" s="12">
        <v>0</v>
      </c>
      <c r="S9" s="11">
        <v>0</v>
      </c>
      <c r="T9" s="11">
        <v>0</v>
      </c>
    </row>
    <row r="10" spans="1:20" x14ac:dyDescent="0.2">
      <c r="A10" s="86" t="s">
        <v>57</v>
      </c>
      <c r="B10" s="87"/>
      <c r="C10" s="8"/>
      <c r="D10" s="13" t="s">
        <v>26</v>
      </c>
      <c r="E10" s="13" t="s">
        <v>26</v>
      </c>
      <c r="F10" s="13" t="s">
        <v>26</v>
      </c>
      <c r="G10" s="13" t="s">
        <v>26</v>
      </c>
      <c r="H10" s="13" t="s">
        <v>26</v>
      </c>
      <c r="I10" s="13" t="s">
        <v>26</v>
      </c>
      <c r="J10" s="13" t="s">
        <v>26</v>
      </c>
      <c r="K10" s="13" t="s">
        <v>40</v>
      </c>
      <c r="L10" s="13" t="s">
        <v>40</v>
      </c>
      <c r="M10" s="13" t="s">
        <v>40</v>
      </c>
      <c r="N10" s="13" t="s">
        <v>40</v>
      </c>
      <c r="O10" s="13" t="s">
        <v>40</v>
      </c>
      <c r="P10" s="13" t="s">
        <v>40</v>
      </c>
      <c r="Q10" s="13" t="s">
        <v>40</v>
      </c>
      <c r="R10" s="13" t="s">
        <v>26</v>
      </c>
      <c r="S10" s="8"/>
      <c r="T10" s="8"/>
    </row>
    <row r="11" spans="1:20" x14ac:dyDescent="0.2">
      <c r="A11" s="86" t="s">
        <v>58</v>
      </c>
      <c r="B11" s="87"/>
      <c r="C11" s="8"/>
      <c r="D11" s="8" t="s">
        <v>26</v>
      </c>
      <c r="E11" s="8" t="s">
        <v>26</v>
      </c>
      <c r="F11" s="8" t="s">
        <v>26</v>
      </c>
      <c r="G11" s="8" t="s">
        <v>26</v>
      </c>
      <c r="H11" s="8" t="s">
        <v>26</v>
      </c>
      <c r="I11" s="8" t="s">
        <v>26</v>
      </c>
      <c r="J11" s="8" t="s">
        <v>26</v>
      </c>
      <c r="K11" s="8" t="s">
        <v>40</v>
      </c>
      <c r="L11" s="8" t="s">
        <v>40</v>
      </c>
      <c r="M11" s="8" t="s">
        <v>40</v>
      </c>
      <c r="N11" s="8" t="s">
        <v>40</v>
      </c>
      <c r="O11" s="8" t="s">
        <v>40</v>
      </c>
      <c r="P11" s="8" t="s">
        <v>40</v>
      </c>
      <c r="Q11" s="8" t="s">
        <v>40</v>
      </c>
      <c r="R11" s="8" t="s">
        <v>26</v>
      </c>
      <c r="S11" s="8" t="s">
        <v>29</v>
      </c>
      <c r="T11" s="8"/>
    </row>
    <row r="12" spans="1:20" x14ac:dyDescent="0.2">
      <c r="A12" s="86" t="s">
        <v>59</v>
      </c>
      <c r="B12" s="87"/>
      <c r="C12" s="8"/>
      <c r="D12" s="8" t="s">
        <v>26</v>
      </c>
      <c r="E12" s="8" t="s">
        <v>26</v>
      </c>
      <c r="F12" s="8"/>
      <c r="G12" s="8"/>
      <c r="H12" s="8"/>
      <c r="I12" s="8"/>
      <c r="J12" s="8"/>
      <c r="K12" s="8" t="s">
        <v>40</v>
      </c>
      <c r="L12" s="8" t="s">
        <v>40</v>
      </c>
      <c r="M12" s="8" t="s">
        <v>40</v>
      </c>
      <c r="N12" s="8" t="s">
        <v>40</v>
      </c>
      <c r="O12" s="8" t="s">
        <v>40</v>
      </c>
      <c r="P12" s="8" t="s">
        <v>40</v>
      </c>
      <c r="Q12" s="8" t="s">
        <v>40</v>
      </c>
      <c r="R12" s="8" t="s">
        <v>26</v>
      </c>
      <c r="S12" s="8"/>
      <c r="T12" s="8" t="s">
        <v>30</v>
      </c>
    </row>
    <row r="13" spans="1:20" ht="9.9" customHeight="1" x14ac:dyDescent="0.2">
      <c r="A13" s="86" t="s">
        <v>36</v>
      </c>
      <c r="B13" s="87"/>
      <c r="C13" s="86"/>
      <c r="D13" s="87"/>
      <c r="E13" s="86"/>
      <c r="F13" s="87"/>
      <c r="G13" s="86"/>
      <c r="H13" s="87"/>
      <c r="I13" s="86"/>
      <c r="J13" s="87"/>
      <c r="K13" s="86"/>
      <c r="L13" s="87"/>
      <c r="M13" s="86"/>
      <c r="N13" s="87"/>
      <c r="O13" s="86"/>
      <c r="P13" s="87"/>
      <c r="Q13" s="86"/>
      <c r="R13" s="87"/>
      <c r="S13" s="86"/>
      <c r="T13" s="87"/>
    </row>
    <row r="14" spans="1:20" x14ac:dyDescent="0.2">
      <c r="A14" s="8"/>
      <c r="B14" s="8"/>
      <c r="C14" s="8"/>
      <c r="D14" s="8"/>
      <c r="E14" s="8" t="s">
        <v>37</v>
      </c>
      <c r="F14" s="8" t="s">
        <v>37</v>
      </c>
      <c r="G14" s="8" t="s">
        <v>37</v>
      </c>
      <c r="H14" s="8" t="s">
        <v>37</v>
      </c>
      <c r="I14" s="8" t="s">
        <v>37</v>
      </c>
      <c r="J14" s="8" t="s">
        <v>37</v>
      </c>
      <c r="K14" s="8"/>
      <c r="L14" s="8"/>
      <c r="M14" s="8"/>
      <c r="N14" s="8"/>
      <c r="O14" s="8"/>
      <c r="P14" s="8"/>
      <c r="Q14" s="8"/>
      <c r="R14" s="8"/>
      <c r="S14" s="8"/>
      <c r="T14" s="8"/>
    </row>
    <row r="15" spans="1:20" ht="12" x14ac:dyDescent="0.25">
      <c r="A15" s="24" t="s">
        <v>60</v>
      </c>
      <c r="B15" s="25" t="s">
        <v>61</v>
      </c>
      <c r="C15" s="17">
        <f>SUMIF('[82]OPEX 2024'!R:R,OPEX!A15,'[82]OPEX 2024'!H:H)</f>
        <v>392461.83</v>
      </c>
      <c r="D15" s="26">
        <f t="shared" ref="D15:D19" si="0">C15/$C$23</f>
        <v>8.672894154109911E-3</v>
      </c>
      <c r="E15" s="8" t="s">
        <v>40</v>
      </c>
      <c r="F15" s="7" t="s">
        <v>41</v>
      </c>
      <c r="G15" s="8" t="s">
        <v>41</v>
      </c>
      <c r="H15" s="8" t="s">
        <v>41</v>
      </c>
      <c r="I15" s="7" t="s">
        <v>41</v>
      </c>
      <c r="J15" s="8" t="s">
        <v>41</v>
      </c>
      <c r="K15" s="8"/>
      <c r="L15" s="8"/>
      <c r="M15" s="8"/>
      <c r="N15" s="8"/>
      <c r="O15" s="8"/>
      <c r="P15" s="8"/>
      <c r="Q15" s="8"/>
      <c r="R15" s="11">
        <v>0.02</v>
      </c>
      <c r="S15" s="9"/>
      <c r="T15" s="10"/>
    </row>
    <row r="16" spans="1:20" ht="12" x14ac:dyDescent="0.25">
      <c r="A16" s="24" t="s">
        <v>38</v>
      </c>
      <c r="B16" s="25" t="s">
        <v>39</v>
      </c>
      <c r="C16" s="17">
        <f>SUMIF('[82]OPEX 2024'!R:R,OPEX!A16,'[82]OPEX 2024'!H:H)</f>
        <v>5772946.6900000004</v>
      </c>
      <c r="D16" s="26">
        <f t="shared" si="0"/>
        <v>0.12757458629719268</v>
      </c>
      <c r="E16" s="7" t="s">
        <v>40</v>
      </c>
      <c r="F16" s="7" t="s">
        <v>41</v>
      </c>
      <c r="G16" s="8" t="s">
        <v>41</v>
      </c>
      <c r="H16" s="8" t="s">
        <v>41</v>
      </c>
      <c r="I16" s="7" t="s">
        <v>41</v>
      </c>
      <c r="J16" s="8" t="s">
        <v>41</v>
      </c>
      <c r="K16" s="8"/>
      <c r="L16" s="8"/>
      <c r="M16" s="8"/>
      <c r="N16" s="8"/>
      <c r="O16" s="8"/>
      <c r="P16" s="8"/>
      <c r="Q16" s="8"/>
      <c r="R16" s="11">
        <f>36%+17%+1%</f>
        <v>0.54</v>
      </c>
      <c r="S16" s="9"/>
      <c r="T16" s="10"/>
    </row>
    <row r="17" spans="1:20" ht="12" x14ac:dyDescent="0.25">
      <c r="A17" s="24" t="s">
        <v>42</v>
      </c>
      <c r="B17" s="25" t="s">
        <v>43</v>
      </c>
      <c r="C17" s="17">
        <f>SUMIF('[82]OPEX 2024'!R:R,OPEX!A17,'[82]OPEX 2024'!H:H)</f>
        <v>1814890.6899999997</v>
      </c>
      <c r="D17" s="26">
        <f t="shared" si="0"/>
        <v>4.0106715233044446E-2</v>
      </c>
      <c r="E17" s="7" t="s">
        <v>40</v>
      </c>
      <c r="F17" s="7" t="s">
        <v>41</v>
      </c>
      <c r="G17" s="8" t="s">
        <v>41</v>
      </c>
      <c r="H17" s="8" t="s">
        <v>41</v>
      </c>
      <c r="I17" s="7" t="s">
        <v>41</v>
      </c>
      <c r="J17" s="8" t="s">
        <v>41</v>
      </c>
      <c r="K17" s="8"/>
      <c r="L17" s="8"/>
      <c r="M17" s="8"/>
      <c r="N17" s="8"/>
      <c r="O17" s="8"/>
      <c r="P17" s="8"/>
      <c r="Q17" s="8"/>
      <c r="R17" s="11">
        <v>0.08</v>
      </c>
      <c r="S17" s="9"/>
      <c r="T17" s="10"/>
    </row>
    <row r="18" spans="1:20" ht="12" x14ac:dyDescent="0.25">
      <c r="A18" s="24" t="s">
        <v>62</v>
      </c>
      <c r="B18" s="25" t="s">
        <v>63</v>
      </c>
      <c r="C18" s="17">
        <f>SUMIF('[82]OPEX 2024'!R:R,OPEX!A18,'[82]OPEX 2024'!H:H)</f>
        <v>1942518.07</v>
      </c>
      <c r="D18" s="26">
        <f t="shared" si="0"/>
        <v>4.2927113736273066E-2</v>
      </c>
      <c r="E18" s="8" t="s">
        <v>41</v>
      </c>
      <c r="F18" s="8" t="s">
        <v>41</v>
      </c>
      <c r="G18" s="8" t="s">
        <v>41</v>
      </c>
      <c r="H18" s="8" t="s">
        <v>41</v>
      </c>
      <c r="I18" s="8" t="s">
        <v>40</v>
      </c>
      <c r="J18" s="8" t="s">
        <v>41</v>
      </c>
      <c r="K18" s="8"/>
      <c r="L18" s="8"/>
      <c r="M18" s="8"/>
      <c r="N18" s="8"/>
      <c r="O18" s="8"/>
      <c r="P18" s="8"/>
      <c r="Q18" s="8"/>
      <c r="R18" s="11">
        <f>10%+3%+2%</f>
        <v>0.15</v>
      </c>
      <c r="S18" s="9"/>
      <c r="T18" s="10"/>
    </row>
    <row r="19" spans="1:20" x14ac:dyDescent="0.2">
      <c r="A19" s="86" t="s">
        <v>64</v>
      </c>
      <c r="B19" s="87"/>
      <c r="C19" s="22">
        <f>SUM(C15:C18)</f>
        <v>9922817.2799999993</v>
      </c>
      <c r="D19" s="26">
        <f t="shared" si="0"/>
        <v>0.21928130942062007</v>
      </c>
      <c r="E19" s="11">
        <v>0.18</v>
      </c>
      <c r="F19" s="8" t="s">
        <v>26</v>
      </c>
      <c r="G19" s="8" t="s">
        <v>26</v>
      </c>
      <c r="H19" s="8" t="s">
        <v>26</v>
      </c>
      <c r="I19" s="11">
        <v>0.04</v>
      </c>
      <c r="J19" s="8" t="s">
        <v>26</v>
      </c>
      <c r="K19" s="8"/>
      <c r="L19" s="8"/>
      <c r="M19" s="8"/>
      <c r="N19" s="8"/>
      <c r="O19" s="8"/>
      <c r="P19" s="8"/>
      <c r="Q19" s="8"/>
      <c r="R19" s="11">
        <f>SUM(R15:R18)</f>
        <v>0.79</v>
      </c>
      <c r="S19" s="94"/>
      <c r="T19" s="96"/>
    </row>
    <row r="20" spans="1:20" x14ac:dyDescent="0.2">
      <c r="A20" s="94" t="s">
        <v>65</v>
      </c>
      <c r="B20" s="96"/>
      <c r="C20" s="8"/>
      <c r="D20" s="26">
        <v>0.21928130942062007</v>
      </c>
      <c r="E20" s="27">
        <v>0.18</v>
      </c>
      <c r="F20" s="27" t="s">
        <v>26</v>
      </c>
      <c r="G20" s="27" t="s">
        <v>26</v>
      </c>
      <c r="H20" s="27" t="s">
        <v>26</v>
      </c>
      <c r="I20" s="27">
        <v>0.04</v>
      </c>
      <c r="J20" s="27" t="s">
        <v>26</v>
      </c>
      <c r="K20" s="8"/>
      <c r="L20" s="8"/>
      <c r="M20" s="8"/>
      <c r="N20" s="8"/>
      <c r="O20" s="8"/>
      <c r="P20" s="8"/>
      <c r="Q20" s="8"/>
      <c r="R20" s="23"/>
      <c r="S20" s="94"/>
      <c r="T20" s="96"/>
    </row>
    <row r="21" spans="1:20" x14ac:dyDescent="0.2">
      <c r="A21" s="94" t="s">
        <v>48</v>
      </c>
      <c r="B21" s="95"/>
      <c r="C21" s="95"/>
      <c r="D21" s="96"/>
      <c r="E21" s="8"/>
      <c r="F21" s="8"/>
      <c r="G21" s="8"/>
      <c r="H21" s="8"/>
      <c r="I21" s="8"/>
      <c r="J21" s="8"/>
      <c r="K21" s="8"/>
      <c r="L21" s="8"/>
      <c r="M21" s="8"/>
      <c r="N21" s="8"/>
      <c r="O21" s="8"/>
      <c r="P21" s="8"/>
      <c r="Q21" s="8"/>
      <c r="R21" s="8"/>
      <c r="S21" s="8"/>
      <c r="T21" s="8"/>
    </row>
    <row r="22" spans="1:20" x14ac:dyDescent="0.2">
      <c r="A22" s="86" t="s">
        <v>66</v>
      </c>
      <c r="B22" s="87"/>
      <c r="C22" s="22">
        <f>'[82]OPEX 2024'!H203-C19</f>
        <v>35328724.250000134</v>
      </c>
      <c r="D22" s="28">
        <f>C22/$C$23</f>
        <v>0.78071869057937993</v>
      </c>
      <c r="E22" s="8"/>
      <c r="F22" s="8"/>
      <c r="G22" s="8"/>
      <c r="H22" s="8"/>
      <c r="I22" s="8"/>
      <c r="J22" s="8"/>
      <c r="K22" s="8"/>
      <c r="L22" s="8"/>
      <c r="M22" s="8"/>
      <c r="N22" s="8"/>
      <c r="O22" s="8"/>
      <c r="P22" s="8"/>
      <c r="Q22" s="8"/>
      <c r="R22" s="11">
        <v>0.21</v>
      </c>
      <c r="S22" s="8"/>
      <c r="T22" s="8"/>
    </row>
    <row r="23" spans="1:20" x14ac:dyDescent="0.2">
      <c r="A23" s="86" t="s">
        <v>50</v>
      </c>
      <c r="B23" s="87"/>
      <c r="C23" s="22">
        <f>C19+C22</f>
        <v>45251541.530000135</v>
      </c>
      <c r="D23" s="29" t="s">
        <v>51</v>
      </c>
      <c r="E23" s="8"/>
      <c r="F23" s="8"/>
      <c r="G23" s="8"/>
      <c r="H23" s="8"/>
      <c r="I23" s="8"/>
      <c r="J23" s="8"/>
      <c r="K23" s="8"/>
      <c r="L23" s="8"/>
      <c r="M23" s="8"/>
      <c r="N23" s="8"/>
      <c r="O23" s="8"/>
      <c r="P23" s="8"/>
      <c r="Q23" s="8"/>
      <c r="R23" s="11">
        <v>1</v>
      </c>
      <c r="S23" s="8"/>
      <c r="T23" s="8"/>
    </row>
  </sheetData>
  <mergeCells count="25">
    <mergeCell ref="A23:B23"/>
    <mergeCell ref="A19:B19"/>
    <mergeCell ref="S19:T19"/>
    <mergeCell ref="A20:B20"/>
    <mergeCell ref="S20:T20"/>
    <mergeCell ref="A21:D21"/>
    <mergeCell ref="A22:B22"/>
    <mergeCell ref="S13:T13"/>
    <mergeCell ref="A11:B11"/>
    <mergeCell ref="A12:B12"/>
    <mergeCell ref="A13:B13"/>
    <mergeCell ref="C13:D13"/>
    <mergeCell ref="E13:F13"/>
    <mergeCell ref="G13:H13"/>
    <mergeCell ref="I13:J13"/>
    <mergeCell ref="K13:L13"/>
    <mergeCell ref="M13:N13"/>
    <mergeCell ref="O13:P13"/>
    <mergeCell ref="Q13:R13"/>
    <mergeCell ref="A10:B10"/>
    <mergeCell ref="B4:D4"/>
    <mergeCell ref="E4:J4"/>
    <mergeCell ref="K4:P4"/>
    <mergeCell ref="A7:T7"/>
    <mergeCell ref="A8:T8"/>
  </mergeCells>
  <hyperlinks>
    <hyperlink ref="K4" r:id="rId1" location="E0028" display="https://eur-lex.europa.eu/legal-content/EN/TXT/HTML/?uri=CELEX:02021R2178-20240101 - E0028" xr:uid="{63962957-EE4E-42C1-B0C5-DD5345E050E7}"/>
    <hyperlink ref="B5" r:id="rId2" location="E0022" display="https://eur-lex.europa.eu/legal-content/EN/TXT/HTML/?uri=CELEX:02021R2178-20240101 - E0022" xr:uid="{BDD666CF-B4BE-4EFC-8C2D-5FCE62C7F040}"/>
    <hyperlink ref="A13" r:id="rId3" location="E0028" display="https://eur-lex.europa.eu/legal-content/EN/TXT/HTML/?uri=CELEX:02021R2178-20240101 - E0028" xr:uid="{A4984B1D-04BB-4382-9682-0DF565A44BAD}"/>
    <hyperlink ref="E14" r:id="rId4" location="E0027" display="https://eur-lex.europa.eu/legal-content/EN/TXT/HTML/?uri=CELEX:02021R2178-20240101 - E0027" xr:uid="{4EE731D2-8D20-4921-AE16-DCD30CDDC1ED}"/>
    <hyperlink ref="F14" r:id="rId5" location="E0027" display="https://eur-lex.europa.eu/legal-content/EN/TXT/HTML/?uri=CELEX:02021R2178-20240101 - E0027" xr:uid="{C58A4F19-1C34-48E6-989A-BE91439BA242}"/>
    <hyperlink ref="G14" r:id="rId6" location="E0027" display="https://eur-lex.europa.eu/legal-content/EN/TXT/HTML/?uri=CELEX:02021R2178-20240101 - E0027" xr:uid="{C5116E46-67EC-40EE-BF13-9A3CF44F1D70}"/>
    <hyperlink ref="H14" r:id="rId7" location="E0027" display="https://eur-lex.europa.eu/legal-content/EN/TXT/HTML/?uri=CELEX:02021R2178-20240101 - E0027" xr:uid="{14817A73-DA9F-4352-8EB8-63F4FACE012D}"/>
    <hyperlink ref="I14" r:id="rId8" location="E0027" display="https://eur-lex.europa.eu/legal-content/EN/TXT/HTML/?uri=CELEX:02021R2178-20240101 - E0027" xr:uid="{A57BD5DD-7895-4A09-A51A-D9C2822A6F1A}"/>
    <hyperlink ref="J14" r:id="rId9" location="E0027" display="https://eur-lex.europa.eu/legal-content/EN/TXT/HTML/?uri=CELEX:02021R2178-20240101 - E0027" xr:uid="{A34DE43A-0239-4CFF-8EEA-8546FD99E396}"/>
  </hyperlinks>
  <pageMargins left="0.7" right="0.7" top="0.75" bottom="0.75" header="0.3" footer="0.3"/>
  <legacyDrawing r:id="rId10"/>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3</vt:i4>
      </vt:variant>
    </vt:vector>
  </HeadingPairs>
  <TitlesOfParts>
    <vt:vector size="3" baseType="lpstr">
      <vt:lpstr>CAPEX</vt:lpstr>
      <vt:lpstr>Turnover</vt:lpstr>
      <vt:lpstr>OPEX</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Antoaneta K. Stoyanova</dc:creator>
  <cp:lastModifiedBy>Ivelina  Ivanova Ivanova</cp:lastModifiedBy>
  <dcterms:created xsi:type="dcterms:W3CDTF">2025-06-12T11:17:50Z</dcterms:created>
  <dcterms:modified xsi:type="dcterms:W3CDTF">2025-08-12T07:03:48Z</dcterms:modified>
</cp:coreProperties>
</file>